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<sst xmlns="http://schemas.openxmlformats.org/spreadsheetml/2006/main" count="1173" uniqueCount="759">
  <si>
    <t>Přehled plateb, seznamu členů a inventury majetku</t>
  </si>
  <si>
    <t>Reg.číslo</t>
  </si>
  <si>
    <t>Název</t>
  </si>
  <si>
    <t>Rok</t>
  </si>
  <si>
    <t>Odvod</t>
  </si>
  <si>
    <t>Dospělí</t>
  </si>
  <si>
    <t>Mládež</t>
  </si>
  <si>
    <t>Inventura</t>
  </si>
  <si>
    <t>Kč v tis.</t>
  </si>
  <si>
    <t>Kraj</t>
  </si>
  <si>
    <t>MSL</t>
  </si>
  <si>
    <t>Stř.klub Sudice</t>
  </si>
  <si>
    <t>Otice klub stř.</t>
  </si>
  <si>
    <t>Neplachovice</t>
  </si>
  <si>
    <t>Šenov</t>
  </si>
  <si>
    <t>Píšť</t>
  </si>
  <si>
    <t>Kovona Karv.</t>
  </si>
  <si>
    <t>Opava</t>
  </si>
  <si>
    <t>Chlebičov</t>
  </si>
  <si>
    <t>Kyn.kl.Kov.Kar.</t>
  </si>
  <si>
    <t>Důl Dukla Hav.</t>
  </si>
  <si>
    <t>Velká Polom</t>
  </si>
  <si>
    <t>Stř.klub Darkov.</t>
  </si>
  <si>
    <t>Horní Benešov</t>
  </si>
  <si>
    <t>Skála</t>
  </si>
  <si>
    <t>Odry</t>
  </si>
  <si>
    <t>2.ZO Karviná</t>
  </si>
  <si>
    <t>Rad. OK 2 KHF</t>
  </si>
  <si>
    <t>112. ZO Orl.Lazy</t>
  </si>
  <si>
    <t>Kopřivnice</t>
  </si>
  <si>
    <t>Klimkovice</t>
  </si>
  <si>
    <t>Studénka</t>
  </si>
  <si>
    <t>Havířov Pr.Suchá</t>
  </si>
  <si>
    <t>DBP Paskov</t>
  </si>
  <si>
    <t>Avia Klub</t>
  </si>
  <si>
    <t xml:space="preserve"> Automot.Nový Jič.</t>
  </si>
  <si>
    <t>Raškovice</t>
  </si>
  <si>
    <t>Stará Bělá</t>
  </si>
  <si>
    <t>Outdoor klub</t>
  </si>
  <si>
    <t>OLO</t>
  </si>
  <si>
    <t>Stř.kl.Něm. Nad H.</t>
  </si>
  <si>
    <t>Svazarm Klopotov.</t>
  </si>
  <si>
    <t>ZO Střelců Prostějov</t>
  </si>
  <si>
    <t>Služební kynologie</t>
  </si>
  <si>
    <t>Petrovice u Karviné</t>
  </si>
  <si>
    <t>Bud. Nad Budišovkou</t>
  </si>
  <si>
    <t>Hanušovice</t>
  </si>
  <si>
    <t>Šumperk Temenice</t>
  </si>
  <si>
    <t>Písečná</t>
  </si>
  <si>
    <t>Kynologie Jeseník</t>
  </si>
  <si>
    <t>Mikulovice u Jesen.</t>
  </si>
  <si>
    <t>Rybník Kocián Loučná</t>
  </si>
  <si>
    <t>Postřelmov</t>
  </si>
  <si>
    <t>Zlaté Hory</t>
  </si>
  <si>
    <t>Bělá pod Pradědem</t>
  </si>
  <si>
    <t>Bernartice</t>
  </si>
  <si>
    <t>Loštice</t>
  </si>
  <si>
    <t>Stř.kl.St.Město p. Sně.</t>
  </si>
  <si>
    <t>Tovačov mot. Klub</t>
  </si>
  <si>
    <t>Rapotín</t>
  </si>
  <si>
    <t>Rovensko</t>
  </si>
  <si>
    <t>Branný areál Přerov</t>
  </si>
  <si>
    <t>Dubicko</t>
  </si>
  <si>
    <t>Vidnava</t>
  </si>
  <si>
    <t>AVZO Přerov p.s.</t>
  </si>
  <si>
    <t>Tovačov Srřelci</t>
  </si>
  <si>
    <t>KrKol</t>
  </si>
  <si>
    <t>JIM</t>
  </si>
  <si>
    <t>Lysice</t>
  </si>
  <si>
    <t>Brno-město č. 422</t>
  </si>
  <si>
    <t>103.ZO Staré Brno</t>
  </si>
  <si>
    <t>Ochoz u Brna</t>
  </si>
  <si>
    <t>Rosice</t>
  </si>
  <si>
    <t>Senetařov</t>
  </si>
  <si>
    <t>Obora</t>
  </si>
  <si>
    <t>Radiokl.Bílovice n. Sv.</t>
  </si>
  <si>
    <t>Ždánice střelecká</t>
  </si>
  <si>
    <t>Šardice</t>
  </si>
  <si>
    <t>Kostelec u Kyjova</t>
  </si>
  <si>
    <t>Elektrárna Hodonín</t>
  </si>
  <si>
    <t>Čejč</t>
  </si>
  <si>
    <t>Boskovice</t>
  </si>
  <si>
    <t>Dubňany</t>
  </si>
  <si>
    <t>BPP Hodonín</t>
  </si>
  <si>
    <t>Mikulčice</t>
  </si>
  <si>
    <t>Zálesák Ždánice</t>
  </si>
  <si>
    <t>Bzenec</t>
  </si>
  <si>
    <t>Šitbořice</t>
  </si>
  <si>
    <t>Velké Pavlovice</t>
  </si>
  <si>
    <t>Jasínov</t>
  </si>
  <si>
    <t>T.O. Zelenáči</t>
  </si>
  <si>
    <t>Sport.stř.klub Tatra</t>
  </si>
  <si>
    <t>Babice u Rosic</t>
  </si>
  <si>
    <t>ZLI</t>
  </si>
  <si>
    <t>Lukov</t>
  </si>
  <si>
    <t>Napajedla</t>
  </si>
  <si>
    <t>Techn. Sporty Nivnice</t>
  </si>
  <si>
    <t>ZO Kudlovice</t>
  </si>
  <si>
    <t>Buchlovice</t>
  </si>
  <si>
    <t>Hluk</t>
  </si>
  <si>
    <t>Vizovice</t>
  </si>
  <si>
    <t>Otrokovice</t>
  </si>
  <si>
    <t>Automotokl. Tlumačov</t>
  </si>
  <si>
    <t>Junior Zlín</t>
  </si>
  <si>
    <t>Za Moravou</t>
  </si>
  <si>
    <t>Poličná</t>
  </si>
  <si>
    <t>Vsetín Město</t>
  </si>
  <si>
    <t>Liptál</t>
  </si>
  <si>
    <t>Huslenky</t>
  </si>
  <si>
    <t>Gumárny Zubří</t>
  </si>
  <si>
    <t>Dolní Bečva</t>
  </si>
  <si>
    <t>Zbrojovka Vsetín</t>
  </si>
  <si>
    <t>Valašské Klobouky</t>
  </si>
  <si>
    <t>VYS</t>
  </si>
  <si>
    <t>Plačkov</t>
  </si>
  <si>
    <t>Černovice</t>
  </si>
  <si>
    <t>Horní Cerekev</t>
  </si>
  <si>
    <t>Košetice</t>
  </si>
  <si>
    <t>Obrataň</t>
  </si>
  <si>
    <t>ZO mot.a sport.střelců</t>
  </si>
  <si>
    <t>Malonty</t>
  </si>
  <si>
    <t>Havlíčkův Brod</t>
  </si>
  <si>
    <t>Svazarm Lip.nad.Sáz.</t>
  </si>
  <si>
    <t>Štoky</t>
  </si>
  <si>
    <t>Hobby Cross kl.Štoky 2</t>
  </si>
  <si>
    <t>Technické Sporty</t>
  </si>
  <si>
    <t>Třebíč-Borovina</t>
  </si>
  <si>
    <t>Bystřice nad Pernštej.</t>
  </si>
  <si>
    <t>Studenec</t>
  </si>
  <si>
    <t>Třebíč Poušov III.</t>
  </si>
  <si>
    <t>Carp Club</t>
  </si>
  <si>
    <t>Žírovnice</t>
  </si>
  <si>
    <t>Velká Bíteš</t>
  </si>
  <si>
    <t>SSK Okříšky</t>
  </si>
  <si>
    <t>PLZ</t>
  </si>
  <si>
    <t>Strašice</t>
  </si>
  <si>
    <t>Mirošov</t>
  </si>
  <si>
    <t>Žilov</t>
  </si>
  <si>
    <t>Horní Bříza</t>
  </si>
  <si>
    <t>Hostouň</t>
  </si>
  <si>
    <t>Postřekov</t>
  </si>
  <si>
    <t>Mladotice</t>
  </si>
  <si>
    <t>Holoubkov</t>
  </si>
  <si>
    <t>Plasy</t>
  </si>
  <si>
    <t>AMK Vejprnice</t>
  </si>
  <si>
    <t>Pňovany</t>
  </si>
  <si>
    <t>Lipnice</t>
  </si>
  <si>
    <t>SK Cinderella Dnešice</t>
  </si>
  <si>
    <t>Sedliště</t>
  </si>
  <si>
    <t>Čižice</t>
  </si>
  <si>
    <t>Chotěšov</t>
  </si>
  <si>
    <t>Staňkov</t>
  </si>
  <si>
    <t>Dubovka Plzeň-Litice</t>
  </si>
  <si>
    <t>Kyn.klub Psohlavec</t>
  </si>
  <si>
    <t>Volduchy</t>
  </si>
  <si>
    <t>Merklín u Přeštic</t>
  </si>
  <si>
    <t>Klášter</t>
  </si>
  <si>
    <t>Sušice</t>
  </si>
  <si>
    <t>Spálené Poříčí</t>
  </si>
  <si>
    <t>STČ</t>
  </si>
  <si>
    <t>Ovčáry</t>
  </si>
  <si>
    <t>Nové Dvory</t>
  </si>
  <si>
    <t>Letecký klub Rohozec</t>
  </si>
  <si>
    <t>Radioklub Velim</t>
  </si>
  <si>
    <t>Zbraslavice</t>
  </si>
  <si>
    <t>Kostelec nad Labem</t>
  </si>
  <si>
    <t>SRK Dolní Dvůr</t>
  </si>
  <si>
    <t>Stř. klub Senomaty</t>
  </si>
  <si>
    <t>Kavaliér</t>
  </si>
  <si>
    <t>Neratovice</t>
  </si>
  <si>
    <t>Svazarm Starý Kolín</t>
  </si>
  <si>
    <t>Křinec</t>
  </si>
  <si>
    <t>Automotoklub</t>
  </si>
  <si>
    <t>Mnichovo Hradiště</t>
  </si>
  <si>
    <t>Sovenice</t>
  </si>
  <si>
    <t>Grand Benešov</t>
  </si>
  <si>
    <t>Kalibr</t>
  </si>
  <si>
    <t>Čelákovice</t>
  </si>
  <si>
    <t>ÚST</t>
  </si>
  <si>
    <t>Raná</t>
  </si>
  <si>
    <t>Městská Bílina</t>
  </si>
  <si>
    <t>Městská ZO Duchcov</t>
  </si>
  <si>
    <t>Střelci Teplice</t>
  </si>
  <si>
    <t>Teplice hrad Doubrav.</t>
  </si>
  <si>
    <t>Nučnice</t>
  </si>
  <si>
    <t>ARK Klášterec n.Ohří</t>
  </si>
  <si>
    <t>Březno</t>
  </si>
  <si>
    <t>Hamr Litvínov</t>
  </si>
  <si>
    <t>STSČ BP a ČSAD Děčín</t>
  </si>
  <si>
    <t>Záře Severu Dol.Poust.</t>
  </si>
  <si>
    <t>Litvínov I.</t>
  </si>
  <si>
    <t>Braňany</t>
  </si>
  <si>
    <t>Varnsdorf</t>
  </si>
  <si>
    <t>KV</t>
  </si>
  <si>
    <t>Automotokl.Libav.údolí</t>
  </si>
  <si>
    <t>AVZO Cheb - město</t>
  </si>
  <si>
    <t>AVZO Aš</t>
  </si>
  <si>
    <t>Střelci Cheb</t>
  </si>
  <si>
    <t>Luby u Chebu</t>
  </si>
  <si>
    <t>Františkovy lázně</t>
  </si>
  <si>
    <t>AS Františkovy lázně</t>
  </si>
  <si>
    <t>AVZO ATOM</t>
  </si>
  <si>
    <t>Kl.plast.model. Cheb.</t>
  </si>
  <si>
    <t>AVZO Plesná</t>
  </si>
  <si>
    <t>SSK AVZO Jáchymov</t>
  </si>
  <si>
    <t>Stř.klub AVZO Cheb</t>
  </si>
  <si>
    <t>Non Multi Cheb</t>
  </si>
  <si>
    <t>KRH</t>
  </si>
  <si>
    <t>Bohdašín</t>
  </si>
  <si>
    <t>Městská Náchod</t>
  </si>
  <si>
    <t>Roškopov</t>
  </si>
  <si>
    <t>Stř. klub Hubert</t>
  </si>
  <si>
    <t>Hostinné</t>
  </si>
  <si>
    <t>Stř.klub ČD Meziměstí</t>
  </si>
  <si>
    <t>PAR</t>
  </si>
  <si>
    <t>Chrudim</t>
  </si>
  <si>
    <t>Biskupice</t>
  </si>
  <si>
    <t>Jevíčko</t>
  </si>
  <si>
    <t>Technické sporty</t>
  </si>
  <si>
    <t>Zájmový  kl. Stř.sportu</t>
  </si>
  <si>
    <t>Zaječice</t>
  </si>
  <si>
    <t>Polička</t>
  </si>
  <si>
    <t>JIČ</t>
  </si>
  <si>
    <t>Strmilov</t>
  </si>
  <si>
    <t>Dívčice</t>
  </si>
  <si>
    <t>Všeteč</t>
  </si>
  <si>
    <t>Vltava</t>
  </si>
  <si>
    <t>Kolence</t>
  </si>
  <si>
    <t>Žíteč</t>
  </si>
  <si>
    <t>Agrodat</t>
  </si>
  <si>
    <t>Trhové Sviny</t>
  </si>
  <si>
    <t>Nové Hrady</t>
  </si>
  <si>
    <t>Nová Bystřice</t>
  </si>
  <si>
    <t>Automotokl.Vyšší Brod</t>
  </si>
  <si>
    <t>Nežárka</t>
  </si>
  <si>
    <t>Pražák</t>
  </si>
  <si>
    <t>Staré město pod Landšt.</t>
  </si>
  <si>
    <t>Automotokl.Sezim.Ústí</t>
  </si>
  <si>
    <t>Frymburk</t>
  </si>
  <si>
    <t>Zliv</t>
  </si>
  <si>
    <t>Olešnice</t>
  </si>
  <si>
    <t>Stř.klub Chvalšiny</t>
  </si>
  <si>
    <t>Střelci Dačice</t>
  </si>
  <si>
    <t>Natura Litvínovice</t>
  </si>
  <si>
    <t>SSK Slavonice</t>
  </si>
  <si>
    <t>LIB</t>
  </si>
  <si>
    <t>Chrastava</t>
  </si>
  <si>
    <t>Hejnice</t>
  </si>
  <si>
    <t>Horní Branná</t>
  </si>
  <si>
    <t>1.ZO Semily</t>
  </si>
  <si>
    <t>PHA</t>
  </si>
  <si>
    <t>Klub potapěč§ AQIS</t>
  </si>
  <si>
    <t>Kyn.cvičiště DRAX-Vinoř</t>
  </si>
  <si>
    <t>Klub historie kolej.dopr.</t>
  </si>
  <si>
    <t xml:space="preserve"> </t>
  </si>
  <si>
    <t>x</t>
  </si>
  <si>
    <t>Celkem</t>
  </si>
  <si>
    <t>Vysvětlení : tučně zvýrazněné pobočné spolky mají provedenou řádnou přeregistraci</t>
  </si>
  <si>
    <t>Nezvýrazněné pob spolky ještě neprovedly řáídnou přeregistraci</t>
  </si>
  <si>
    <t>Červeně zvýrazněné pobočné spolky mají stále ještě IČO : 41695402</t>
  </si>
  <si>
    <t>Zděchov</t>
  </si>
  <si>
    <t>Častolovice</t>
  </si>
  <si>
    <t>Šumperk - sever</t>
  </si>
  <si>
    <t>IČO</t>
  </si>
  <si>
    <t>01345591</t>
  </si>
  <si>
    <t>70876797</t>
  </si>
  <si>
    <t>47722428</t>
  </si>
  <si>
    <t>64839745</t>
  </si>
  <si>
    <t>73714194</t>
  </si>
  <si>
    <t>46501169</t>
  </si>
  <si>
    <t>65041933</t>
  </si>
  <si>
    <t>70923981</t>
  </si>
  <si>
    <t>75052407</t>
  </si>
  <si>
    <t>49328603</t>
  </si>
  <si>
    <t>66090806</t>
  </si>
  <si>
    <t>68898827</t>
  </si>
  <si>
    <t>49295535</t>
  </si>
  <si>
    <t>71224041</t>
  </si>
  <si>
    <t>71215832</t>
  </si>
  <si>
    <t>47767685</t>
  </si>
  <si>
    <t>49745361</t>
  </si>
  <si>
    <t>64840085</t>
  </si>
  <si>
    <t>04326750</t>
  </si>
  <si>
    <t>47815086</t>
  </si>
  <si>
    <t>47724200</t>
  </si>
  <si>
    <t>47720930</t>
  </si>
  <si>
    <t>71220364</t>
  </si>
  <si>
    <t>18235069</t>
  </si>
  <si>
    <t>69702225</t>
  </si>
  <si>
    <t>04414161</t>
  </si>
  <si>
    <t>00577901</t>
  </si>
  <si>
    <t>63125897</t>
  </si>
  <si>
    <t>49744631</t>
  </si>
  <si>
    <t>60077425</t>
  </si>
  <si>
    <t>71196277</t>
  </si>
  <si>
    <t>49029878</t>
  </si>
  <si>
    <t>73740870</t>
  </si>
  <si>
    <t>68378629</t>
  </si>
  <si>
    <t>44993897</t>
  </si>
  <si>
    <t>04589955</t>
  </si>
  <si>
    <t>65744306</t>
  </si>
  <si>
    <t>68781954</t>
  </si>
  <si>
    <t>65041984</t>
  </si>
  <si>
    <t>65767829</t>
  </si>
  <si>
    <t>45473854</t>
  </si>
  <si>
    <t>47224550</t>
  </si>
  <si>
    <t>01329065</t>
  </si>
  <si>
    <t>49748416</t>
  </si>
  <si>
    <t>43378749</t>
  </si>
  <si>
    <t>66184657</t>
  </si>
  <si>
    <t>75133181</t>
  </si>
  <si>
    <t>65767187</t>
  </si>
  <si>
    <t>00557714</t>
  </si>
  <si>
    <t>47721600</t>
  </si>
  <si>
    <t>75106698</t>
  </si>
  <si>
    <t>69702012</t>
  </si>
  <si>
    <t>65759656</t>
  </si>
  <si>
    <t>14704421</t>
  </si>
  <si>
    <t>49056514</t>
  </si>
  <si>
    <t>72086076</t>
  </si>
  <si>
    <t>70640025</t>
  </si>
  <si>
    <t>68997884</t>
  </si>
  <si>
    <t>47253312</t>
  </si>
  <si>
    <t>46621954</t>
  </si>
  <si>
    <t>68916949</t>
  </si>
  <si>
    <t>04727070</t>
  </si>
  <si>
    <t>65792980</t>
  </si>
  <si>
    <t>47997699</t>
  </si>
  <si>
    <t>49744810</t>
  </si>
  <si>
    <t>04748450</t>
  </si>
  <si>
    <t>15032027</t>
  </si>
  <si>
    <t>62451898</t>
  </si>
  <si>
    <t>61883701</t>
  </si>
  <si>
    <t>47998903</t>
  </si>
  <si>
    <t>75135132</t>
  </si>
  <si>
    <t>69292299</t>
  </si>
  <si>
    <t>49208900</t>
  </si>
  <si>
    <t>60104121</t>
  </si>
  <si>
    <t>63609258</t>
  </si>
  <si>
    <t>14705427</t>
  </si>
  <si>
    <t>62182986</t>
  </si>
  <si>
    <t>15268772</t>
  </si>
  <si>
    <t>71208721</t>
  </si>
  <si>
    <t>47997800</t>
  </si>
  <si>
    <t>68911467</t>
  </si>
  <si>
    <t>64268357</t>
  </si>
  <si>
    <t>70226563</t>
  </si>
  <si>
    <t>75047144</t>
  </si>
  <si>
    <t>60816651</t>
  </si>
  <si>
    <t>64730972</t>
  </si>
  <si>
    <t>67011144</t>
  </si>
  <si>
    <t>61883743</t>
  </si>
  <si>
    <t>60127767</t>
  </si>
  <si>
    <t>49459376</t>
  </si>
  <si>
    <t>46622934</t>
  </si>
  <si>
    <t>75150760</t>
  </si>
  <si>
    <t>62859013</t>
  </si>
  <si>
    <t>70848386</t>
  </si>
  <si>
    <t>46748563</t>
  </si>
  <si>
    <t>75089564</t>
  </si>
  <si>
    <t>64226646</t>
  </si>
  <si>
    <t>75007266</t>
  </si>
  <si>
    <t>71223355</t>
  </si>
  <si>
    <t>69109966</t>
  </si>
  <si>
    <t>02363763</t>
  </si>
  <si>
    <t>68975325</t>
  </si>
  <si>
    <t>70640190</t>
  </si>
  <si>
    <t>47815451</t>
  </si>
  <si>
    <t>05011434</t>
  </si>
  <si>
    <t>64989577</t>
  </si>
  <si>
    <t>69567468</t>
  </si>
  <si>
    <t>13503685</t>
  </si>
  <si>
    <t>65792351</t>
  </si>
  <si>
    <t>68785739</t>
  </si>
  <si>
    <t>05021448</t>
  </si>
  <si>
    <t>72068124</t>
  </si>
  <si>
    <t>71010629</t>
  </si>
  <si>
    <t>68177437</t>
  </si>
  <si>
    <t>62453637</t>
  </si>
  <si>
    <t>05046891</t>
  </si>
  <si>
    <t>65051572</t>
  </si>
  <si>
    <t>13583077</t>
  </si>
  <si>
    <t>70944709</t>
  </si>
  <si>
    <t>70906564</t>
  </si>
  <si>
    <t>44937415</t>
  </si>
  <si>
    <t>68334290</t>
  </si>
  <si>
    <t>65890744</t>
  </si>
  <si>
    <t>68318405</t>
  </si>
  <si>
    <t>75093588</t>
  </si>
  <si>
    <t>64988252</t>
  </si>
  <si>
    <t>05123348</t>
  </si>
  <si>
    <t>71004009</t>
  </si>
  <si>
    <t>60370424</t>
  </si>
  <si>
    <t>68784872</t>
  </si>
  <si>
    <t>69102945</t>
  </si>
  <si>
    <t>43961304</t>
  </si>
  <si>
    <t>49294636</t>
  </si>
  <si>
    <t>46256105</t>
  </si>
  <si>
    <t>75035308</t>
  </si>
  <si>
    <t>65051548</t>
  </si>
  <si>
    <t>18232523</t>
  </si>
  <si>
    <t>70630372</t>
  </si>
  <si>
    <t>16626826</t>
  </si>
  <si>
    <t>75044765</t>
  </si>
  <si>
    <t>75107376</t>
  </si>
  <si>
    <t>70964742</t>
  </si>
  <si>
    <t>72091100</t>
  </si>
  <si>
    <t>68921217</t>
  </si>
  <si>
    <t>47491426</t>
  </si>
  <si>
    <t>75059622</t>
  </si>
  <si>
    <t>01853341</t>
  </si>
  <si>
    <t>40995798</t>
  </si>
  <si>
    <t>05657032</t>
  </si>
  <si>
    <t>05657091</t>
  </si>
  <si>
    <t>01233670</t>
  </si>
  <si>
    <t>75084074</t>
  </si>
  <si>
    <t>46718184</t>
  </si>
  <si>
    <t>70969426</t>
  </si>
  <si>
    <t>75087006</t>
  </si>
  <si>
    <t>73713236</t>
  </si>
  <si>
    <t>75107490</t>
  </si>
  <si>
    <t>71226028</t>
  </si>
  <si>
    <t>44738561</t>
  </si>
  <si>
    <t>22709070</t>
  </si>
  <si>
    <t>69291365</t>
  </si>
  <si>
    <t>70920214</t>
  </si>
  <si>
    <t>44742193</t>
  </si>
  <si>
    <t>05672058</t>
  </si>
  <si>
    <t>70566097</t>
  </si>
  <si>
    <t>65765184</t>
  </si>
  <si>
    <t>05699860</t>
  </si>
  <si>
    <t>05710553</t>
  </si>
  <si>
    <t>62727290</t>
  </si>
  <si>
    <t>62951416</t>
  </si>
  <si>
    <t>05741947</t>
  </si>
  <si>
    <t>15504018</t>
  </si>
  <si>
    <t>49520750</t>
  </si>
  <si>
    <t>49591223</t>
  </si>
  <si>
    <t>05866138</t>
  </si>
  <si>
    <t>70966788</t>
  </si>
  <si>
    <t>62033409</t>
  </si>
  <si>
    <t>00519031</t>
  </si>
  <si>
    <t>46748661</t>
  </si>
  <si>
    <t>48379107</t>
  </si>
  <si>
    <t>43961835</t>
  </si>
  <si>
    <t>49518364</t>
  </si>
  <si>
    <t>00576689</t>
  </si>
  <si>
    <t>06417256</t>
  </si>
  <si>
    <t>75085810</t>
  </si>
  <si>
    <t>06271561</t>
  </si>
  <si>
    <t>47813270</t>
  </si>
  <si>
    <t>65890949</t>
  </si>
  <si>
    <t>41695402</t>
  </si>
  <si>
    <t>06641261</t>
  </si>
  <si>
    <t>67171435</t>
  </si>
  <si>
    <t>67009875</t>
  </si>
  <si>
    <t>71196536</t>
  </si>
  <si>
    <t>45247480</t>
  </si>
  <si>
    <t>75085488</t>
  </si>
  <si>
    <t>49056867</t>
  </si>
  <si>
    <t>68454996</t>
  </si>
  <si>
    <t>71229426</t>
  </si>
  <si>
    <t>05583918</t>
  </si>
  <si>
    <t>68689225</t>
  </si>
  <si>
    <t>68998686</t>
  </si>
  <si>
    <t>64840051</t>
  </si>
  <si>
    <t>62697552</t>
  </si>
  <si>
    <t>65338758</t>
  </si>
  <si>
    <t>69153426</t>
  </si>
  <si>
    <t>48426351</t>
  </si>
  <si>
    <t>72075431</t>
  </si>
  <si>
    <t>67340300</t>
  </si>
  <si>
    <t>65468589</t>
  </si>
  <si>
    <t>44160003</t>
  </si>
  <si>
    <t>75104440</t>
  </si>
  <si>
    <t>72059524</t>
  </si>
  <si>
    <t>75011484</t>
  </si>
  <si>
    <t>49939335</t>
  </si>
  <si>
    <t>66934729</t>
  </si>
  <si>
    <t>68898223</t>
  </si>
  <si>
    <t>49056417</t>
  </si>
  <si>
    <t>48894621</t>
  </si>
  <si>
    <t>70816263</t>
  </si>
  <si>
    <t>64268063</t>
  </si>
  <si>
    <t>48381276</t>
  </si>
  <si>
    <t>7255041471156038</t>
  </si>
  <si>
    <t>71156038</t>
  </si>
  <si>
    <t>00664481</t>
  </si>
  <si>
    <t>64676447</t>
  </si>
  <si>
    <t>40231615</t>
  </si>
  <si>
    <t>64840425</t>
  </si>
  <si>
    <t>65010442</t>
  </si>
  <si>
    <t>60819081</t>
  </si>
  <si>
    <t>70520062</t>
  </si>
  <si>
    <t>05392021</t>
  </si>
  <si>
    <t>60085916</t>
  </si>
  <si>
    <t>71214003</t>
  </si>
  <si>
    <t>65051564</t>
  </si>
  <si>
    <t>E - mail</t>
  </si>
  <si>
    <t>60816236</t>
  </si>
  <si>
    <t>gustablaha@t-email.cz</t>
  </si>
  <si>
    <t>p.nykodym@seznam.cz</t>
  </si>
  <si>
    <t>j.hejnis@centrum.cz</t>
  </si>
  <si>
    <t>milan139@seznam.cz</t>
  </si>
  <si>
    <t>petrweimann@seznam.cz</t>
  </si>
  <si>
    <t>billgates2@seznam.cz</t>
  </si>
  <si>
    <t>karzel@ssk-kovona.cz</t>
  </si>
  <si>
    <t>lenuska.sedlackova@seznam.cz</t>
  </si>
  <si>
    <t>stanislav.bilek@tiscali.cz</t>
  </si>
  <si>
    <t>skarda@elzy.cz</t>
  </si>
  <si>
    <t>petrhipsch@seznam.cz</t>
  </si>
  <si>
    <t>j.cvrcek@centrum.cz</t>
  </si>
  <si>
    <t>petr.1@atlas.cz</t>
  </si>
  <si>
    <t>mituna5521@seznam.cz</t>
  </si>
  <si>
    <t>rous@cheb.cz</t>
  </si>
  <si>
    <t>jopavelka@post.cz</t>
  </si>
  <si>
    <t>rudolfpalicka@seznam.cz</t>
  </si>
  <si>
    <t>tonda.kalab@seznam.cz</t>
  </si>
  <si>
    <t>a.krausova@seznam.cz</t>
  </si>
  <si>
    <t>ludvikpeikert@seznam.cz</t>
  </si>
  <si>
    <t>bolfikmir@seznam.cz</t>
  </si>
  <si>
    <t>laja98@seznam.cz</t>
  </si>
  <si>
    <t>krejcovaivana@seznam.cz</t>
  </si>
  <si>
    <t>strelniceporici@seznam.cz</t>
  </si>
  <si>
    <t>aniretak17@seznam.cz</t>
  </si>
  <si>
    <t>0333979301@seznam.cz</t>
  </si>
  <si>
    <t>baroch131@seznam.cz</t>
  </si>
  <si>
    <t>klimek120@tiscali.cz</t>
  </si>
  <si>
    <t>jsankot@centrum.cz</t>
  </si>
  <si>
    <t>bocanmilan@seznam.cz</t>
  </si>
  <si>
    <t>koprivas@volny.cz</t>
  </si>
  <si>
    <t>ssknmnm@seznam.cz</t>
  </si>
  <si>
    <t>ok2xfr@seznam.cz</t>
  </si>
  <si>
    <t>ph.lav@seznam.cz</t>
  </si>
  <si>
    <t>havelka.brno@volny.cz</t>
  </si>
  <si>
    <t>kozeny@avzo-cheb.cz</t>
  </si>
  <si>
    <t>pk@kobit.cz</t>
  </si>
  <si>
    <t>f.vicenik@seznam.cz</t>
  </si>
  <si>
    <t>vbrichard@seznam.cz</t>
  </si>
  <si>
    <t>hnatales@seznam.cz</t>
  </si>
  <si>
    <t>pmph@seznam.cz</t>
  </si>
  <si>
    <t>kopriva@anexia.cz</t>
  </si>
  <si>
    <t>jaromir.remza@seznam.cz</t>
  </si>
  <si>
    <t>kutalekstan@seznam.cz</t>
  </si>
  <si>
    <t>fabos100@centrum.cz</t>
  </si>
  <si>
    <t>safardaparda@seznam.cz</t>
  </si>
  <si>
    <t>dohnal.ivo@seznam.cz</t>
  </si>
  <si>
    <t>radomil.dostal@seznam.cz</t>
  </si>
  <si>
    <t>hhatas@seznam.cz</t>
  </si>
  <si>
    <t>radioklub.velim@centrum.cz</t>
  </si>
  <si>
    <t>janecekjiri.ssk@gmail.com</t>
  </si>
  <si>
    <t>milanbasakonecny@seznam.cz</t>
  </si>
  <si>
    <t>zdenex@atlas.cz</t>
  </si>
  <si>
    <t>strelcivendoli@email.cz</t>
  </si>
  <si>
    <t>veber@avzo-cheb.cz</t>
  </si>
  <si>
    <t>avzo.tsc.zlin@seznam.cz</t>
  </si>
  <si>
    <t>88peja@gmail.com</t>
  </si>
  <si>
    <t>idservis@centrum.cz</t>
  </si>
  <si>
    <t>jarka.pestukova@seznam.cz</t>
  </si>
  <si>
    <t>chabera.avzousti@atlas.cz</t>
  </si>
  <si>
    <t>avzo.krinec@seznam.cz</t>
  </si>
  <si>
    <t>osada@volny.cz</t>
  </si>
  <si>
    <t>janvavricka49@seznam.cz</t>
  </si>
  <si>
    <t>jp.sanima@tiscali.cz</t>
  </si>
  <si>
    <t>ok2kgu@stadla.eu</t>
  </si>
  <si>
    <t>amkvbrod@seznam.cz</t>
  </si>
  <si>
    <t>zamoravou@seznam.cz</t>
  </si>
  <si>
    <t>radoslav.borovicka@seznam.cz</t>
  </si>
  <si>
    <t>rajnoha@centrum.cz</t>
  </si>
  <si>
    <t>matrasport@seznam.cz</t>
  </si>
  <si>
    <t>vanzurova@centrum.cz</t>
  </si>
  <si>
    <t>internat@seznam.cz</t>
  </si>
  <si>
    <t>arnostfichna@seznam.cz</t>
  </si>
  <si>
    <t>va.cap@seznam.cz</t>
  </si>
  <si>
    <t>l.hroch@vez.mir.justice.cz</t>
  </si>
  <si>
    <t>bape@razdva.cz</t>
  </si>
  <si>
    <t>radekjirman@seznam.cz</t>
  </si>
  <si>
    <t>a.andrasko@centrum.cz</t>
  </si>
  <si>
    <t>frantajosef2@gmail.com</t>
  </si>
  <si>
    <t>petr731758@gmail.com</t>
  </si>
  <si>
    <t>ricif@seznam.cz</t>
  </si>
  <si>
    <t>mir.wos@seznam.cz</t>
  </si>
  <si>
    <t>jitulakucakova@seznam.cz</t>
  </si>
  <si>
    <t>s.kubis@tiscali.cz</t>
  </si>
  <si>
    <t>rehacekr@seznam.cz</t>
  </si>
  <si>
    <t>hlinka.jaroslav@gmail.com</t>
  </si>
  <si>
    <t>pecza@seznam.cz</t>
  </si>
  <si>
    <t>liborkucera@tiscali.cz</t>
  </si>
  <si>
    <t>karel.polak@m-zone.cz</t>
  </si>
  <si>
    <t>lukas.her@seznam.cz</t>
  </si>
  <si>
    <t>vlastimilgrabec@seznam.cz</t>
  </si>
  <si>
    <t>vladriemer@seznam.cz</t>
  </si>
  <si>
    <t>havelka.jindrichov@atlas.cz</t>
  </si>
  <si>
    <t>mlynarludek@seznam.cz</t>
  </si>
  <si>
    <t>krabicka.advokat@seznam.cz</t>
  </si>
  <si>
    <t>vlasek.josef@necoss.net</t>
  </si>
  <si>
    <t>tazydubicko@seznam.cz</t>
  </si>
  <si>
    <t>hana.sch@tiscali.cz</t>
  </si>
  <si>
    <t>monika244@seznam.cz</t>
  </si>
  <si>
    <t>kubesa@kointer.cz</t>
  </si>
  <si>
    <t>vaclav.nes@centrum.cz</t>
  </si>
  <si>
    <t>vaclav.cabela@tiscali.cz</t>
  </si>
  <si>
    <t>jezjaroslav@seznam.cz</t>
  </si>
  <si>
    <t>aspis@centrum.cz</t>
  </si>
  <si>
    <t>jtabor@seznam.cz</t>
  </si>
  <si>
    <t>kotrsalz@razdva.cz</t>
  </si>
  <si>
    <t>holik43@seznam.cz</t>
  </si>
  <si>
    <t>tyle.mirek@seznam.cz</t>
  </si>
  <si>
    <t>jarahe@seznam.cz</t>
  </si>
  <si>
    <t>jjelenova@volny.cz</t>
  </si>
  <si>
    <t>lhotka.m@worldonline.cz</t>
  </si>
  <si>
    <t>fcech@volny.cz</t>
  </si>
  <si>
    <t>avzo-ka-sa@seznam.cz</t>
  </si>
  <si>
    <t>PB9mm@seznam.cz</t>
  </si>
  <si>
    <t>josefalexa@seznam.cz</t>
  </si>
  <si>
    <t>zdenekredr@seznam.cz</t>
  </si>
  <si>
    <t>p.rauner@seznam.cz</t>
  </si>
  <si>
    <t>simak.sbs@seznam.cz</t>
  </si>
  <si>
    <t>strapinax@seznam.cz</t>
  </si>
  <si>
    <t>bffb@seznam.cz</t>
  </si>
  <si>
    <t>vanekars@seznam.cz</t>
  </si>
  <si>
    <t>avzo20038.celakovice@gmail.com</t>
  </si>
  <si>
    <t>mkarkoska@seznam.cz</t>
  </si>
  <si>
    <t>pavelzavorka@centrum.cz</t>
  </si>
  <si>
    <t>pcimbalnik@seznam.cz</t>
  </si>
  <si>
    <t>r.prochazka@seznam.cz</t>
  </si>
  <si>
    <t>lumikja@seznam.cz</t>
  </si>
  <si>
    <t>elektro.dvorak@volny.cz</t>
  </si>
  <si>
    <t>tecl.karel@seznam.cz</t>
  </si>
  <si>
    <t>mykus@kabelta.cz</t>
  </si>
  <si>
    <t>krizwerner@seznam.cz</t>
  </si>
  <si>
    <t>d.grimmova@jevicko.net</t>
  </si>
  <si>
    <t>krbic@seznam.cz</t>
  </si>
  <si>
    <t>miloslavkos@seznam.cz</t>
  </si>
  <si>
    <t>krul.mira@centrum.cz</t>
  </si>
  <si>
    <t>marcela.konigova@hobes.cz</t>
  </si>
  <si>
    <t>avzo.sitborice@gmail.com</t>
  </si>
  <si>
    <t>drochytka@seznam.cz</t>
  </si>
  <si>
    <t>a.neubert@seznam.cz</t>
  </si>
  <si>
    <t>jjilkova@gmail.com</t>
  </si>
  <si>
    <t>oceko-ps@email.cz</t>
  </si>
  <si>
    <t>stamposky@seznam.cz</t>
  </si>
  <si>
    <t>michalkubera@seznam.cz</t>
  </si>
  <si>
    <t>jmily@atlas.cz</t>
  </si>
  <si>
    <t>mchytil@wo.cz</t>
  </si>
  <si>
    <t>josefrybar@centrum.cz</t>
  </si>
  <si>
    <t>jiri.votava@knorr-bremse.com</t>
  </si>
  <si>
    <t>ok2khf@volny.cz</t>
  </si>
  <si>
    <t>avzo.neratovice@seznam.cz</t>
  </si>
  <si>
    <t>aomelka@seznam.cz</t>
  </si>
  <si>
    <t>sskkoprivnice@centrum.cz</t>
  </si>
  <si>
    <t>H2Oiveta@seznam.cz</t>
  </si>
  <si>
    <t>kemp@kemposika.cz</t>
  </si>
  <si>
    <t>stengl@masobrejcha.cz</t>
  </si>
  <si>
    <t>lukes@AZPlukes.cz</t>
  </si>
  <si>
    <t>petrskre@seznam.cz</t>
  </si>
  <si>
    <t>josef.kolinek1@seznam.cz</t>
  </si>
  <si>
    <t>pavel@opavatour.cz</t>
  </si>
  <si>
    <t>ihnrene@seznam.cz</t>
  </si>
  <si>
    <t>a.toman@post.cz</t>
  </si>
  <si>
    <t>lospetrik@seznam.cz</t>
  </si>
  <si>
    <t>karel.rozum@seznam.cz</t>
  </si>
  <si>
    <t>servis@motokrospaskov.cz</t>
  </si>
  <si>
    <t>bob.sarka@gmail.com</t>
  </si>
  <si>
    <t>brezikros@seznam.cz</t>
  </si>
  <si>
    <t>rndr.k.sykora@seznam.cz</t>
  </si>
  <si>
    <t>aeroteam@aeroteam.ct</t>
  </si>
  <si>
    <t>vladimirvavrin@seznam.cz</t>
  </si>
  <si>
    <t>AK-LU@seznam.cz</t>
  </si>
  <si>
    <t>lubosrajdl@seznam.cz</t>
  </si>
  <si>
    <t>Střelci Klášterec nad Ohří</t>
  </si>
  <si>
    <t>amtr@seznam.cz</t>
  </si>
  <si>
    <t>Narvik11@atlas.cz</t>
  </si>
  <si>
    <t>jaromir.strmiska@email.cz</t>
  </si>
  <si>
    <t>romana.kasparova@seznam.cz</t>
  </si>
  <si>
    <t>Stř.klub Frýdek Místek</t>
  </si>
  <si>
    <t>06407218</t>
  </si>
  <si>
    <t>vs234557@post.cz</t>
  </si>
  <si>
    <t>zots-dukovany@email.cz</t>
  </si>
  <si>
    <t>pavel.pisl@iex.cz</t>
  </si>
  <si>
    <t>AVZO TSČ p.s. Kyjov</t>
  </si>
  <si>
    <t>72551712</t>
  </si>
  <si>
    <t>radek.gerberg@quick.cz</t>
  </si>
  <si>
    <t>jirigalis@seznam.cz</t>
  </si>
  <si>
    <t>cagaskovaanna@seznam.cz</t>
  </si>
  <si>
    <t>avzo.vsetin@seznam.cz</t>
  </si>
  <si>
    <t>rybarroku@email.cz</t>
  </si>
  <si>
    <t>ladislav.broz@elitechnics.com</t>
  </si>
  <si>
    <t>info@vojtechmarek.cz</t>
  </si>
  <si>
    <t>khkd@seznam.cz</t>
  </si>
  <si>
    <t>Červeně označené E-mailové adresy jsou chybné - vracejí se jako nedoručitelné !</t>
  </si>
  <si>
    <t>Pokud možno nahlaste, prosím, správné. Děkuji.</t>
  </si>
  <si>
    <t>Čepelák - sekretariát.</t>
  </si>
  <si>
    <t>honza.janik@centrum.cz</t>
  </si>
  <si>
    <t>zoubek.j.@email.cz</t>
  </si>
  <si>
    <t>holcmanp@seznam.cz</t>
  </si>
  <si>
    <t>l.kusak@tiscali.cz</t>
  </si>
  <si>
    <t>avzo.stmesto@centrum.cz</t>
  </si>
  <si>
    <t>richtermar@seznam.cz</t>
  </si>
  <si>
    <t>svatopluk.remelka@seznam.cz</t>
  </si>
  <si>
    <t>ladanovak@seznam.cz</t>
  </si>
  <si>
    <t>techklub@seznam.cz</t>
  </si>
  <si>
    <t>frantisekdaniel@quick.cz</t>
  </si>
  <si>
    <t>06957889</t>
  </si>
  <si>
    <t>Karlín na Moravě, p.s.</t>
  </si>
  <si>
    <t>06941753</t>
  </si>
  <si>
    <t>hubert.zloty@seznam.cz</t>
  </si>
  <si>
    <t>eli.pesel@seznam.cz</t>
  </si>
  <si>
    <t>info@avzocizice.cz</t>
  </si>
  <si>
    <t>62994476</t>
  </si>
  <si>
    <t>Cpt.gbkropacek@yahoo.com</t>
  </si>
  <si>
    <t>71229914</t>
  </si>
  <si>
    <t>Zs.Studenec@seznam.cz</t>
  </si>
  <si>
    <t>44004206</t>
  </si>
  <si>
    <t>sedrena@seznam.cz</t>
  </si>
  <si>
    <t>Tom.250@seznam.cz</t>
  </si>
  <si>
    <t>Daniel.petrovic@DAFTRUCKS.com</t>
  </si>
  <si>
    <t>71213902</t>
  </si>
  <si>
    <t>Centropen Dačice</t>
  </si>
  <si>
    <t>novak@systemy.cz</t>
  </si>
  <si>
    <t>LSK AVZO Loučeň</t>
  </si>
  <si>
    <t>49939785</t>
  </si>
  <si>
    <t>AVZO TSČ HODONÍN, p.s.</t>
  </si>
  <si>
    <t>topilinek@seznam.cz</t>
  </si>
  <si>
    <t>07378122</t>
  </si>
  <si>
    <t>Stř.spolek Signum laudis</t>
  </si>
  <si>
    <t>70200475</t>
  </si>
  <si>
    <t>72021004</t>
  </si>
  <si>
    <t>Tech.sporty Popovice</t>
  </si>
  <si>
    <t>svec.antonin@centrum.cz</t>
  </si>
  <si>
    <t>07711476</t>
  </si>
  <si>
    <t>AVZO SSK Tachov p.s.</t>
  </si>
  <si>
    <t>frantisek.konigsmark@seznam.cz</t>
  </si>
  <si>
    <t>frantisekslipka@seznam.cz</t>
  </si>
  <si>
    <t>61742929</t>
  </si>
  <si>
    <t>Domanín</t>
  </si>
  <si>
    <t>tiborsedlacek84@gmail.com</t>
  </si>
  <si>
    <t>Zlín-Tečovice</t>
  </si>
  <si>
    <t>64123669</t>
  </si>
  <si>
    <t>ddservis@seznam.cz</t>
  </si>
  <si>
    <t>janakovac@centrum.cz</t>
  </si>
  <si>
    <t>pokornajar@seznam.cz</t>
  </si>
  <si>
    <t>avzofl@seznam.cz</t>
  </si>
  <si>
    <t>07932260</t>
  </si>
  <si>
    <t>BSK Lysá nad Labem</t>
  </si>
  <si>
    <t>kropacek@volny.cz</t>
  </si>
  <si>
    <t>pyrotechnikM@seznam.cz</t>
  </si>
  <si>
    <t>60662638</t>
  </si>
  <si>
    <t>Kejžlice</t>
  </si>
  <si>
    <t>Z.Kolcava@seznam.cz</t>
  </si>
  <si>
    <t>TS Dukovany</t>
  </si>
  <si>
    <t>Informace</t>
  </si>
  <si>
    <t>jara.hanzal@seznam.cz</t>
  </si>
  <si>
    <t>jedu.mirek@centrum.cz</t>
  </si>
  <si>
    <t>bsa454@seznam.cz</t>
  </si>
  <si>
    <t>avzo@avzojevicko.cz</t>
  </si>
  <si>
    <t>volencovi@cbox.cz</t>
  </si>
  <si>
    <t>08234795</t>
  </si>
  <si>
    <t>avzotscnezarka@seznam.cz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</si>
</sst>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u val="single"/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3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16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42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0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8" borderId="15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0" borderId="14" xfId="0" applyFill="1" applyBorder="1" applyAlignment="1">
      <alignment/>
    </xf>
    <xf numFmtId="0" fontId="25" fillId="0" borderId="20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25" fillId="0" borderId="19" xfId="0" applyFont="1" applyBorder="1" applyAlignment="1">
      <alignment/>
    </xf>
    <xf numFmtId="0" fontId="0" fillId="9" borderId="11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17" xfId="0" applyFill="1" applyBorder="1" applyAlignment="1">
      <alignment/>
    </xf>
    <xf numFmtId="0" fontId="0" fillId="11" borderId="12" xfId="0" applyFill="1" applyBorder="1" applyAlignment="1">
      <alignment/>
    </xf>
    <xf numFmtId="0" fontId="0" fillId="11" borderId="11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1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2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7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1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 horizontal="centerContinuous"/>
    </xf>
    <xf numFmtId="0" fontId="25" fillId="0" borderId="16" xfId="0" applyFont="1" applyBorder="1" applyAlignment="1">
      <alignment/>
    </xf>
    <xf numFmtId="0" fontId="25" fillId="0" borderId="0" xfId="0" applyFont="1" applyAlignment="1">
      <alignment/>
    </xf>
    <xf numFmtId="0" fontId="25" fillId="0" borderId="17" xfId="0" applyFont="1" applyBorder="1" applyAlignment="1">
      <alignment/>
    </xf>
    <xf numFmtId="0" fontId="0" fillId="0" borderId="12" xfId="0" applyFont="1" applyBorder="1" applyAlignment="1">
      <alignment/>
    </xf>
    <xf numFmtId="4" fontId="25" fillId="0" borderId="12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4" fontId="25" fillId="0" borderId="13" xfId="0" applyNumberFormat="1" applyFont="1" applyBorder="1" applyAlignment="1">
      <alignment/>
    </xf>
    <xf numFmtId="4" fontId="25" fillId="0" borderId="17" xfId="0" applyNumberFormat="1" applyFont="1" applyBorder="1" applyAlignment="1">
      <alignment/>
    </xf>
    <xf numFmtId="4" fontId="25" fillId="0" borderId="14" xfId="0" applyNumberFormat="1" applyFont="1" applyBorder="1" applyAlignment="1">
      <alignment/>
    </xf>
    <xf numFmtId="4" fontId="25" fillId="0" borderId="15" xfId="0" applyNumberFormat="1" applyFont="1" applyBorder="1" applyAlignment="1">
      <alignment/>
    </xf>
    <xf numFmtId="4" fontId="25" fillId="0" borderId="20" xfId="0" applyNumberFormat="1" applyFont="1" applyBorder="1" applyAlignment="1">
      <alignment/>
    </xf>
    <xf numFmtId="4" fontId="25" fillId="0" borderId="19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4" fontId="25" fillId="0" borderId="0" xfId="0" applyNumberFormat="1" applyFont="1" applyAlignment="1">
      <alignment/>
    </xf>
    <xf numFmtId="0" fontId="25" fillId="11" borderId="11" xfId="0" applyFont="1" applyFill="1" applyBorder="1" applyAlignment="1">
      <alignment/>
    </xf>
    <xf numFmtId="4" fontId="25" fillId="11" borderId="11" xfId="0" applyNumberFormat="1" applyFont="1" applyFill="1" applyBorder="1" applyAlignment="1">
      <alignment/>
    </xf>
    <xf numFmtId="0" fontId="25" fillId="13" borderId="11" xfId="0" applyFont="1" applyFill="1" applyBorder="1" applyAlignment="1">
      <alignment/>
    </xf>
    <xf numFmtId="4" fontId="25" fillId="13" borderId="11" xfId="0" applyNumberFormat="1" applyFont="1" applyFill="1" applyBorder="1" applyAlignment="1">
      <alignment/>
    </xf>
    <xf numFmtId="0" fontId="25" fillId="33" borderId="11" xfId="0" applyFont="1" applyFill="1" applyBorder="1" applyAlignment="1">
      <alignment/>
    </xf>
    <xf numFmtId="4" fontId="25" fillId="33" borderId="11" xfId="0" applyNumberFormat="1" applyFont="1" applyFill="1" applyBorder="1" applyAlignment="1">
      <alignment/>
    </xf>
    <xf numFmtId="0" fontId="0" fillId="13" borderId="16" xfId="0" applyFill="1" applyBorder="1" applyAlignment="1">
      <alignment/>
    </xf>
    <xf numFmtId="0" fontId="25" fillId="8" borderId="17" xfId="0" applyFont="1" applyFill="1" applyBorder="1" applyAlignment="1">
      <alignment/>
    </xf>
    <xf numFmtId="4" fontId="25" fillId="8" borderId="12" xfId="0" applyNumberFormat="1" applyFont="1" applyFill="1" applyBorder="1" applyAlignment="1">
      <alignment/>
    </xf>
    <xf numFmtId="0" fontId="25" fillId="8" borderId="12" xfId="0" applyFont="1" applyFill="1" applyBorder="1" applyAlignment="1">
      <alignment/>
    </xf>
    <xf numFmtId="0" fontId="25" fillId="34" borderId="12" xfId="0" applyFont="1" applyFill="1" applyBorder="1" applyAlignment="1">
      <alignment/>
    </xf>
    <xf numFmtId="0" fontId="0" fillId="34" borderId="0" xfId="0" applyFill="1" applyAlignment="1">
      <alignment/>
    </xf>
    <xf numFmtId="4" fontId="25" fillId="34" borderId="12" xfId="0" applyNumberFormat="1" applyFont="1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7" xfId="0" applyFill="1" applyBorder="1" applyAlignment="1">
      <alignment/>
    </xf>
    <xf numFmtId="0" fontId="25" fillId="39" borderId="12" xfId="0" applyFont="1" applyFill="1" applyBorder="1" applyAlignment="1">
      <alignment/>
    </xf>
    <xf numFmtId="4" fontId="25" fillId="39" borderId="12" xfId="0" applyNumberFormat="1" applyFont="1" applyFill="1" applyBorder="1" applyAlignment="1">
      <alignment/>
    </xf>
    <xf numFmtId="0" fontId="25" fillId="40" borderId="12" xfId="0" applyFont="1" applyFill="1" applyBorder="1" applyAlignment="1">
      <alignment/>
    </xf>
    <xf numFmtId="0" fontId="0" fillId="40" borderId="0" xfId="0" applyFill="1" applyAlignment="1">
      <alignment/>
    </xf>
    <xf numFmtId="4" fontId="25" fillId="40" borderId="12" xfId="0" applyNumberFormat="1" applyFont="1" applyFill="1" applyBorder="1" applyAlignment="1">
      <alignment/>
    </xf>
    <xf numFmtId="0" fontId="25" fillId="9" borderId="11" xfId="0" applyFont="1" applyFill="1" applyBorder="1" applyAlignment="1">
      <alignment/>
    </xf>
    <xf numFmtId="4" fontId="25" fillId="9" borderId="11" xfId="0" applyNumberFormat="1" applyFont="1" applyFill="1" applyBorder="1" applyAlignment="1">
      <alignment/>
    </xf>
    <xf numFmtId="0" fontId="0" fillId="11" borderId="16" xfId="0" applyFill="1" applyBorder="1" applyAlignment="1">
      <alignment/>
    </xf>
    <xf numFmtId="0" fontId="25" fillId="11" borderId="16" xfId="0" applyFont="1" applyFill="1" applyBorder="1" applyAlignment="1">
      <alignment/>
    </xf>
    <xf numFmtId="0" fontId="25" fillId="34" borderId="0" xfId="0" applyFont="1" applyFill="1" applyAlignment="1">
      <alignment/>
    </xf>
    <xf numFmtId="0" fontId="25" fillId="35" borderId="11" xfId="0" applyFont="1" applyFill="1" applyBorder="1" applyAlignment="1">
      <alignment/>
    </xf>
    <xf numFmtId="4" fontId="25" fillId="35" borderId="16" xfId="0" applyNumberFormat="1" applyFont="1" applyFill="1" applyBorder="1" applyAlignment="1">
      <alignment/>
    </xf>
    <xf numFmtId="0" fontId="25" fillId="35" borderId="16" xfId="0" applyFont="1" applyFill="1" applyBorder="1" applyAlignment="1">
      <alignment/>
    </xf>
    <xf numFmtId="0" fontId="25" fillId="36" borderId="12" xfId="0" applyFont="1" applyFill="1" applyBorder="1" applyAlignment="1">
      <alignment/>
    </xf>
    <xf numFmtId="0" fontId="0" fillId="36" borderId="14" xfId="0" applyFill="1" applyBorder="1" applyAlignment="1">
      <alignment/>
    </xf>
    <xf numFmtId="4" fontId="25" fillId="36" borderId="0" xfId="0" applyNumberFormat="1" applyFont="1" applyFill="1" applyAlignment="1">
      <alignment/>
    </xf>
    <xf numFmtId="0" fontId="25" fillId="36" borderId="0" xfId="0" applyFont="1" applyFill="1" applyAlignment="1">
      <alignment/>
    </xf>
    <xf numFmtId="0" fontId="25" fillId="37" borderId="12" xfId="0" applyFont="1" applyFill="1" applyBorder="1" applyAlignment="1">
      <alignment/>
    </xf>
    <xf numFmtId="4" fontId="25" fillId="37" borderId="12" xfId="0" applyNumberFormat="1" applyFont="1" applyFill="1" applyBorder="1" applyAlignment="1">
      <alignment/>
    </xf>
    <xf numFmtId="0" fontId="25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4" fontId="25" fillId="41" borderId="11" xfId="0" applyNumberFormat="1" applyFont="1" applyFill="1" applyBorder="1" applyAlignment="1">
      <alignment/>
    </xf>
    <xf numFmtId="0" fontId="0" fillId="41" borderId="12" xfId="0" applyFill="1" applyBorder="1" applyAlignment="1">
      <alignment/>
    </xf>
    <xf numFmtId="0" fontId="25" fillId="39" borderId="14" xfId="0" applyFont="1" applyFill="1" applyBorder="1" applyAlignment="1">
      <alignment/>
    </xf>
    <xf numFmtId="0" fontId="25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4" fontId="25" fillId="42" borderId="11" xfId="0" applyNumberFormat="1" applyFont="1" applyFill="1" applyBorder="1" applyAlignment="1">
      <alignment/>
    </xf>
    <xf numFmtId="0" fontId="25" fillId="42" borderId="15" xfId="0" applyFont="1" applyFill="1" applyBorder="1" applyAlignment="1">
      <alignment/>
    </xf>
    <xf numFmtId="0" fontId="25" fillId="40" borderId="11" xfId="0" applyFont="1" applyFill="1" applyBorder="1" applyAlignment="1">
      <alignment/>
    </xf>
    <xf numFmtId="4" fontId="25" fillId="40" borderId="11" xfId="0" applyNumberFormat="1" applyFont="1" applyFill="1" applyBorder="1" applyAlignment="1">
      <alignment/>
    </xf>
    <xf numFmtId="0" fontId="25" fillId="40" borderId="15" xfId="0" applyFont="1" applyFill="1" applyBorder="1" applyAlignment="1">
      <alignment/>
    </xf>
    <xf numFmtId="0" fontId="25" fillId="0" borderId="12" xfId="0" applyFont="1" applyBorder="1" applyAlignment="1">
      <alignment horizontal="centerContinuous"/>
    </xf>
    <xf numFmtId="0" fontId="25" fillId="0" borderId="11" xfId="0" applyFont="1" applyBorder="1" applyAlignment="1">
      <alignment horizontal="centerContinuous"/>
    </xf>
    <xf numFmtId="0" fontId="25" fillId="0" borderId="14" xfId="0" applyFont="1" applyBorder="1" applyAlignment="1">
      <alignment horizontal="centerContinuous"/>
    </xf>
    <xf numFmtId="0" fontId="25" fillId="33" borderId="11" xfId="0" applyFont="1" applyFill="1" applyBorder="1" applyAlignment="1">
      <alignment horizontal="centerContinuous"/>
    </xf>
    <xf numFmtId="0" fontId="25" fillId="0" borderId="17" xfId="0" applyFont="1" applyBorder="1" applyAlignment="1">
      <alignment horizontal="centerContinuous"/>
    </xf>
    <xf numFmtId="0" fontId="25" fillId="0" borderId="15" xfId="0" applyFont="1" applyBorder="1" applyAlignment="1">
      <alignment horizontal="centerContinuous"/>
    </xf>
    <xf numFmtId="0" fontId="25" fillId="13" borderId="11" xfId="0" applyFont="1" applyFill="1" applyBorder="1" applyAlignment="1">
      <alignment horizontal="centerContinuous"/>
    </xf>
    <xf numFmtId="0" fontId="25" fillId="8" borderId="12" xfId="0" applyFont="1" applyFill="1" applyBorder="1" applyAlignment="1">
      <alignment horizontal="centerContinuous"/>
    </xf>
    <xf numFmtId="0" fontId="25" fillId="0" borderId="10" xfId="0" applyFont="1" applyBorder="1" applyAlignment="1">
      <alignment horizontal="centerContinuous"/>
    </xf>
    <xf numFmtId="0" fontId="25" fillId="0" borderId="16" xfId="0" applyFont="1" applyBorder="1" applyAlignment="1">
      <alignment horizontal="centerContinuous"/>
    </xf>
    <xf numFmtId="0" fontId="25" fillId="40" borderId="12" xfId="0" applyFont="1" applyFill="1" applyBorder="1" applyAlignment="1">
      <alignment horizontal="centerContinuous"/>
    </xf>
    <xf numFmtId="0" fontId="25" fillId="0" borderId="19" xfId="0" applyFont="1" applyBorder="1" applyAlignment="1">
      <alignment horizontal="centerContinuous"/>
    </xf>
    <xf numFmtId="0" fontId="25" fillId="9" borderId="15" xfId="0" applyFont="1" applyFill="1" applyBorder="1" applyAlignment="1">
      <alignment horizontal="centerContinuous"/>
    </xf>
    <xf numFmtId="0" fontId="25" fillId="0" borderId="13" xfId="0" applyFont="1" applyBorder="1" applyAlignment="1">
      <alignment horizontal="centerContinuous"/>
    </xf>
    <xf numFmtId="0" fontId="25" fillId="11" borderId="11" xfId="0" applyFont="1" applyFill="1" applyBorder="1" applyAlignment="1">
      <alignment horizontal="centerContinuous"/>
    </xf>
    <xf numFmtId="0" fontId="25" fillId="34" borderId="12" xfId="0" applyFont="1" applyFill="1" applyBorder="1" applyAlignment="1">
      <alignment horizontal="centerContinuous"/>
    </xf>
    <xf numFmtId="0" fontId="25" fillId="35" borderId="11" xfId="0" applyFont="1" applyFill="1" applyBorder="1" applyAlignment="1">
      <alignment horizontal="centerContinuous"/>
    </xf>
    <xf numFmtId="0" fontId="25" fillId="36" borderId="12" xfId="0" applyFont="1" applyFill="1" applyBorder="1" applyAlignment="1">
      <alignment horizontal="centerContinuous"/>
    </xf>
    <xf numFmtId="0" fontId="25" fillId="37" borderId="12" xfId="0" applyFont="1" applyFill="1" applyBorder="1" applyAlignment="1">
      <alignment horizontal="centerContinuous"/>
    </xf>
    <xf numFmtId="0" fontId="25" fillId="41" borderId="11" xfId="0" applyFont="1" applyFill="1" applyBorder="1" applyAlignment="1">
      <alignment horizontal="centerContinuous"/>
    </xf>
    <xf numFmtId="0" fontId="25" fillId="39" borderId="12" xfId="0" applyFont="1" applyFill="1" applyBorder="1" applyAlignment="1">
      <alignment horizontal="centerContinuous"/>
    </xf>
    <xf numFmtId="0" fontId="25" fillId="42" borderId="11" xfId="0" applyFont="1" applyFill="1" applyBorder="1" applyAlignment="1">
      <alignment horizontal="centerContinuous"/>
    </xf>
    <xf numFmtId="0" fontId="25" fillId="40" borderId="11" xfId="0" applyFont="1" applyFill="1" applyBorder="1" applyAlignment="1">
      <alignment horizontal="centerContinuous"/>
    </xf>
    <xf numFmtId="0" fontId="25" fillId="16" borderId="11" xfId="0" applyFont="1" applyFill="1" applyBorder="1" applyAlignment="1">
      <alignment horizontal="center"/>
    </xf>
    <xf numFmtId="49" fontId="0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33" borderId="15" xfId="0" applyNumberFormat="1" applyFont="1" applyFill="1" applyBorder="1" applyAlignment="1">
      <alignment/>
    </xf>
    <xf numFmtId="49" fontId="0" fillId="13" borderId="15" xfId="0" applyNumberFormat="1" applyFont="1" applyFill="1" applyBorder="1" applyAlignment="1">
      <alignment/>
    </xf>
    <xf numFmtId="49" fontId="0" fillId="8" borderId="12" xfId="0" applyNumberFormat="1" applyFont="1" applyFill="1" applyBorder="1" applyAlignment="1">
      <alignment/>
    </xf>
    <xf numFmtId="49" fontId="37" fillId="0" borderId="13" xfId="0" applyNumberFormat="1" applyFont="1" applyBorder="1" applyAlignment="1">
      <alignment/>
    </xf>
    <xf numFmtId="49" fontId="0" fillId="40" borderId="12" xfId="0" applyNumberFormat="1" applyFont="1" applyFill="1" applyBorder="1" applyAlignment="1">
      <alignment/>
    </xf>
    <xf numFmtId="49" fontId="0" fillId="9" borderId="11" xfId="0" applyNumberFormat="1" applyFont="1" applyFill="1" applyBorder="1" applyAlignment="1">
      <alignment/>
    </xf>
    <xf numFmtId="49" fontId="0" fillId="11" borderId="11" xfId="0" applyNumberFormat="1" applyFont="1" applyFill="1" applyBorder="1" applyAlignment="1">
      <alignment/>
    </xf>
    <xf numFmtId="49" fontId="0" fillId="34" borderId="12" xfId="0" applyNumberFormat="1" applyFont="1" applyFill="1" applyBorder="1" applyAlignment="1">
      <alignment/>
    </xf>
    <xf numFmtId="49" fontId="0" fillId="35" borderId="11" xfId="0" applyNumberFormat="1" applyFont="1" applyFill="1" applyBorder="1" applyAlignment="1">
      <alignment/>
    </xf>
    <xf numFmtId="49" fontId="0" fillId="36" borderId="12" xfId="0" applyNumberFormat="1" applyFont="1" applyFill="1" applyBorder="1" applyAlignment="1">
      <alignment/>
    </xf>
    <xf numFmtId="49" fontId="0" fillId="37" borderId="12" xfId="0" applyNumberFormat="1" applyFont="1" applyFill="1" applyBorder="1" applyAlignment="1">
      <alignment/>
    </xf>
    <xf numFmtId="49" fontId="0" fillId="41" borderId="11" xfId="0" applyNumberFormat="1" applyFont="1" applyFill="1" applyBorder="1" applyAlignment="1">
      <alignment/>
    </xf>
    <xf numFmtId="49" fontId="0" fillId="39" borderId="12" xfId="0" applyNumberFormat="1" applyFont="1" applyFill="1" applyBorder="1" applyAlignment="1">
      <alignment/>
    </xf>
    <xf numFmtId="49" fontId="0" fillId="42" borderId="11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21" fillId="0" borderId="11" xfId="0" applyNumberFormat="1" applyFont="1" applyBorder="1" applyAlignment="1">
      <alignment/>
    </xf>
    <xf numFmtId="0" fontId="0" fillId="43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42" borderId="12" xfId="0" applyFill="1" applyBorder="1" applyAlignment="1">
      <alignment/>
    </xf>
    <xf numFmtId="0" fontId="26" fillId="0" borderId="12" xfId="36" applyBorder="1" applyAlignment="1" applyProtection="1">
      <alignment/>
      <protection/>
    </xf>
    <xf numFmtId="0" fontId="26" fillId="0" borderId="11" xfId="36" applyBorder="1" applyAlignment="1" applyProtection="1">
      <alignment/>
      <protection/>
    </xf>
    <xf numFmtId="0" fontId="26" fillId="0" borderId="17" xfId="36" applyBorder="1" applyAlignment="1" applyProtection="1">
      <alignment/>
      <protection/>
    </xf>
    <xf numFmtId="0" fontId="26" fillId="0" borderId="13" xfId="36" applyBorder="1" applyAlignment="1" applyProtection="1">
      <alignment/>
      <protection/>
    </xf>
    <xf numFmtId="0" fontId="22" fillId="0" borderId="11" xfId="0" applyFont="1" applyBorder="1" applyAlignment="1">
      <alignment/>
    </xf>
    <xf numFmtId="0" fontId="43" fillId="0" borderId="12" xfId="36" applyFont="1" applyBorder="1" applyAlignment="1" applyProtection="1">
      <alignment/>
      <protection/>
    </xf>
    <xf numFmtId="0" fontId="43" fillId="0" borderId="11" xfId="36" applyFont="1" applyBorder="1" applyAlignment="1" applyProtection="1">
      <alignment/>
      <protection/>
    </xf>
    <xf numFmtId="0" fontId="43" fillId="0" borderId="13" xfId="36" applyFont="1" applyBorder="1" applyAlignment="1" applyProtection="1">
      <alignment/>
      <protection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33" borderId="11" xfId="0" applyNumberFormat="1" applyFont="1" applyFill="1" applyBorder="1" applyAlignment="1">
      <alignment/>
    </xf>
    <xf numFmtId="3" fontId="25" fillId="8" borderId="12" xfId="0" applyNumberFormat="1" applyFont="1" applyFill="1" applyBorder="1" applyAlignment="1">
      <alignment/>
    </xf>
    <xf numFmtId="3" fontId="25" fillId="40" borderId="12" xfId="0" applyNumberFormat="1" applyFont="1" applyFill="1" applyBorder="1" applyAlignment="1">
      <alignment/>
    </xf>
    <xf numFmtId="3" fontId="25" fillId="9" borderId="11" xfId="0" applyNumberFormat="1" applyFont="1" applyFill="1" applyBorder="1" applyAlignment="1">
      <alignment/>
    </xf>
    <xf numFmtId="3" fontId="25" fillId="34" borderId="12" xfId="0" applyNumberFormat="1" applyFont="1" applyFill="1" applyBorder="1" applyAlignment="1">
      <alignment/>
    </xf>
    <xf numFmtId="3" fontId="25" fillId="36" borderId="12" xfId="0" applyNumberFormat="1" applyFont="1" applyFill="1" applyBorder="1" applyAlignment="1">
      <alignment/>
    </xf>
    <xf numFmtId="3" fontId="25" fillId="37" borderId="12" xfId="0" applyNumberFormat="1" applyFont="1" applyFill="1" applyBorder="1" applyAlignment="1">
      <alignment/>
    </xf>
    <xf numFmtId="3" fontId="25" fillId="41" borderId="11" xfId="0" applyNumberFormat="1" applyFont="1" applyFill="1" applyBorder="1" applyAlignment="1">
      <alignment/>
    </xf>
    <xf numFmtId="3" fontId="25" fillId="39" borderId="12" xfId="0" applyNumberFormat="1" applyFont="1" applyFill="1" applyBorder="1" applyAlignment="1">
      <alignment/>
    </xf>
    <xf numFmtId="3" fontId="25" fillId="42" borderId="11" xfId="0" applyNumberFormat="1" applyFont="1" applyFill="1" applyBorder="1" applyAlignment="1">
      <alignment/>
    </xf>
    <xf numFmtId="3" fontId="25" fillId="40" borderId="11" xfId="0" applyNumberFormat="1" applyFont="1" applyFill="1" applyBorder="1" applyAlignment="1">
      <alignment/>
    </xf>
    <xf numFmtId="49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/>
    </xf>
    <xf numFmtId="0" fontId="22" fillId="0" borderId="13" xfId="0" applyFont="1" applyBorder="1" applyAlignment="1">
      <alignment/>
    </xf>
    <xf numFmtId="49" fontId="21" fillId="0" borderId="20" xfId="0" applyNumberFormat="1" applyFont="1" applyBorder="1" applyAlignment="1">
      <alignment/>
    </xf>
    <xf numFmtId="3" fontId="25" fillId="13" borderId="12" xfId="0" applyNumberFormat="1" applyFont="1" applyFill="1" applyBorder="1" applyAlignment="1">
      <alignment/>
    </xf>
    <xf numFmtId="3" fontId="25" fillId="11" borderId="12" xfId="0" applyNumberFormat="1" applyFont="1" applyFill="1" applyBorder="1" applyAlignment="1">
      <alignment/>
    </xf>
    <xf numFmtId="3" fontId="25" fillId="35" borderId="12" xfId="0" applyNumberFormat="1" applyFont="1" applyFill="1" applyBorder="1" applyAlignment="1">
      <alignment/>
    </xf>
    <xf numFmtId="0" fontId="25" fillId="16" borderId="15" xfId="0" applyFont="1" applyFill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33" borderId="15" xfId="0" applyNumberFormat="1" applyFont="1" applyFill="1" applyBorder="1" applyAlignment="1">
      <alignment/>
    </xf>
    <xf numFmtId="0" fontId="25" fillId="16" borderId="23" xfId="0" applyFont="1" applyFill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3" xfId="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25" fillId="33" borderId="23" xfId="0" applyNumberFormat="1" applyFont="1" applyFill="1" applyBorder="1" applyAlignment="1">
      <alignment/>
    </xf>
    <xf numFmtId="1" fontId="0" fillId="0" borderId="19" xfId="0" applyNumberFormat="1" applyFont="1" applyBorder="1" applyAlignment="1">
      <alignment/>
    </xf>
    <xf numFmtId="1" fontId="0" fillId="13" borderId="14" xfId="0" applyNumberFormat="1" applyFont="1" applyFill="1" applyBorder="1" applyAlignment="1">
      <alignment/>
    </xf>
    <xf numFmtId="3" fontId="25" fillId="13" borderId="23" xfId="0" applyNumberFormat="1" applyFont="1" applyFill="1" applyBorder="1" applyAlignment="1">
      <alignment/>
    </xf>
    <xf numFmtId="1" fontId="0" fillId="0" borderId="20" xfId="0" applyNumberFormat="1" applyFont="1" applyBorder="1" applyAlignment="1">
      <alignment/>
    </xf>
    <xf numFmtId="1" fontId="0" fillId="8" borderId="14" xfId="0" applyNumberFormat="1" applyFont="1" applyFill="1" applyBorder="1" applyAlignment="1">
      <alignment/>
    </xf>
    <xf numFmtId="1" fontId="0" fillId="40" borderId="14" xfId="0" applyNumberFormat="1" applyFont="1" applyFill="1" applyBorder="1" applyAlignment="1">
      <alignment/>
    </xf>
    <xf numFmtId="3" fontId="25" fillId="8" borderId="24" xfId="0" applyNumberFormat="1" applyFont="1" applyFill="1" applyBorder="1" applyAlignment="1">
      <alignment/>
    </xf>
    <xf numFmtId="3" fontId="25" fillId="40" borderId="24" xfId="0" applyNumberFormat="1" applyFont="1" applyFill="1" applyBorder="1" applyAlignment="1">
      <alignment/>
    </xf>
    <xf numFmtId="1" fontId="0" fillId="9" borderId="15" xfId="0" applyNumberFormat="1" applyFont="1" applyFill="1" applyBorder="1" applyAlignment="1">
      <alignment/>
    </xf>
    <xf numFmtId="3" fontId="25" fillId="9" borderId="23" xfId="0" applyNumberFormat="1" applyFont="1" applyFill="1" applyBorder="1" applyAlignment="1">
      <alignment/>
    </xf>
    <xf numFmtId="1" fontId="0" fillId="11" borderId="14" xfId="0" applyNumberFormat="1" applyFont="1" applyFill="1" applyBorder="1" applyAlignment="1">
      <alignment/>
    </xf>
    <xf numFmtId="3" fontId="25" fillId="11" borderId="23" xfId="0" applyNumberFormat="1" applyFont="1" applyFill="1" applyBorder="1" applyAlignment="1">
      <alignment/>
    </xf>
    <xf numFmtId="1" fontId="0" fillId="34" borderId="14" xfId="0" applyNumberFormat="1" applyFont="1" applyFill="1" applyBorder="1" applyAlignment="1">
      <alignment/>
    </xf>
    <xf numFmtId="1" fontId="0" fillId="0" borderId="20" xfId="0" applyNumberFormat="1" applyBorder="1" applyAlignment="1">
      <alignment/>
    </xf>
    <xf numFmtId="3" fontId="25" fillId="34" borderId="24" xfId="0" applyNumberFormat="1" applyFont="1" applyFill="1" applyBorder="1" applyAlignment="1">
      <alignment/>
    </xf>
    <xf numFmtId="1" fontId="0" fillId="35" borderId="14" xfId="0" applyNumberFormat="1" applyFont="1" applyFill="1" applyBorder="1" applyAlignment="1">
      <alignment/>
    </xf>
    <xf numFmtId="1" fontId="0" fillId="36" borderId="14" xfId="0" applyNumberFormat="1" applyFont="1" applyFill="1" applyBorder="1" applyAlignment="1">
      <alignment/>
    </xf>
    <xf numFmtId="1" fontId="0" fillId="37" borderId="14" xfId="0" applyNumberFormat="1" applyFont="1" applyFill="1" applyBorder="1" applyAlignment="1">
      <alignment/>
    </xf>
    <xf numFmtId="3" fontId="25" fillId="35" borderId="23" xfId="0" applyNumberFormat="1" applyFont="1" applyFill="1" applyBorder="1" applyAlignment="1">
      <alignment/>
    </xf>
    <xf numFmtId="3" fontId="25" fillId="36" borderId="24" xfId="0" applyNumberFormat="1" applyFont="1" applyFill="1" applyBorder="1" applyAlignment="1">
      <alignment/>
    </xf>
    <xf numFmtId="3" fontId="25" fillId="37" borderId="24" xfId="0" applyNumberFormat="1" applyFont="1" applyFill="1" applyBorder="1" applyAlignment="1">
      <alignment/>
    </xf>
    <xf numFmtId="1" fontId="0" fillId="41" borderId="15" xfId="0" applyNumberFormat="1" applyFont="1" applyFill="1" applyBorder="1" applyAlignment="1">
      <alignment/>
    </xf>
    <xf numFmtId="3" fontId="25" fillId="41" borderId="23" xfId="0" applyNumberFormat="1" applyFont="1" applyFill="1" applyBorder="1" applyAlignment="1">
      <alignment/>
    </xf>
    <xf numFmtId="1" fontId="0" fillId="39" borderId="14" xfId="0" applyNumberFormat="1" applyFont="1" applyFill="1" applyBorder="1" applyAlignment="1">
      <alignment/>
    </xf>
    <xf numFmtId="1" fontId="0" fillId="42" borderId="15" xfId="0" applyNumberFormat="1" applyFont="1" applyFill="1" applyBorder="1" applyAlignment="1">
      <alignment/>
    </xf>
    <xf numFmtId="3" fontId="25" fillId="40" borderId="15" xfId="0" applyNumberFormat="1" applyFont="1" applyFill="1" applyBorder="1" applyAlignment="1">
      <alignment/>
    </xf>
    <xf numFmtId="3" fontId="25" fillId="39" borderId="24" xfId="0" applyNumberFormat="1" applyFont="1" applyFill="1" applyBorder="1" applyAlignment="1">
      <alignment/>
    </xf>
    <xf numFmtId="3" fontId="25" fillId="42" borderId="23" xfId="0" applyNumberFormat="1" applyFont="1" applyFill="1" applyBorder="1" applyAlignment="1">
      <alignment/>
    </xf>
    <xf numFmtId="3" fontId="25" fillId="40" borderId="23" xfId="0" applyNumberFormat="1" applyFont="1" applyFill="1" applyBorder="1" applyAlignment="1">
      <alignment/>
    </xf>
    <xf numFmtId="0" fontId="25" fillId="0" borderId="23" xfId="0" applyFont="1" applyBorder="1" applyAlignment="1">
      <alignment/>
    </xf>
    <xf numFmtId="4" fontId="25" fillId="11" borderId="12" xfId="0" applyNumberFormat="1" applyFont="1" applyFill="1" applyBorder="1" applyAlignment="1">
      <alignment/>
    </xf>
    <xf numFmtId="3" fontId="25" fillId="0" borderId="11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/>
    </xf>
    <xf numFmtId="4" fontId="25" fillId="35" borderId="12" xfId="0" applyNumberFormat="1" applyFont="1" applyFill="1" applyBorder="1" applyAlignment="1">
      <alignment/>
    </xf>
    <xf numFmtId="4" fontId="25" fillId="13" borderId="12" xfId="0" applyNumberFormat="1" applyFont="1" applyFill="1" applyBorder="1" applyAlignment="1">
      <alignment/>
    </xf>
    <xf numFmtId="4" fontId="25" fillId="36" borderId="12" xfId="0" applyNumberFormat="1" applyFont="1" applyFill="1" applyBorder="1" applyAlignment="1">
      <alignment/>
    </xf>
    <xf numFmtId="3" fontId="25" fillId="0" borderId="13" xfId="0" applyNumberFormat="1" applyFont="1" applyBorder="1" applyAlignment="1">
      <alignment horizontal="center"/>
    </xf>
    <xf numFmtId="0" fontId="0" fillId="8" borderId="17" xfId="0" applyFill="1" applyBorder="1" applyAlignment="1">
      <alignment/>
    </xf>
    <xf numFmtId="3" fontId="25" fillId="0" borderId="13" xfId="0" applyNumberFormat="1" applyFont="1" applyBorder="1" applyAlignment="1" applyProtection="1">
      <alignment horizontal="center"/>
      <protection/>
    </xf>
    <xf numFmtId="1" fontId="0" fillId="0" borderId="27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stablaha@t-email.cz" TargetMode="External" /><Relationship Id="rId2" Type="http://schemas.openxmlformats.org/officeDocument/2006/relationships/hyperlink" Target="mailto:p.nykodym@seznam.cz" TargetMode="External" /><Relationship Id="rId3" Type="http://schemas.openxmlformats.org/officeDocument/2006/relationships/hyperlink" Target="mailto:j.hejnis@centrum.cz" TargetMode="External" /><Relationship Id="rId4" Type="http://schemas.openxmlformats.org/officeDocument/2006/relationships/hyperlink" Target="mailto:milan139@seznam.cz" TargetMode="External" /><Relationship Id="rId5" Type="http://schemas.openxmlformats.org/officeDocument/2006/relationships/hyperlink" Target="mailto:petrweimann@seznam.cz" TargetMode="External" /><Relationship Id="rId6" Type="http://schemas.openxmlformats.org/officeDocument/2006/relationships/hyperlink" Target="mailto:billgates2@seznam.cz" TargetMode="External" /><Relationship Id="rId7" Type="http://schemas.openxmlformats.org/officeDocument/2006/relationships/hyperlink" Target="mailto:richtermar@seznam.cz" TargetMode="External" /><Relationship Id="rId8" Type="http://schemas.openxmlformats.org/officeDocument/2006/relationships/hyperlink" Target="mailto:karzel@ssk-kovona.cz" TargetMode="External" /><Relationship Id="rId9" Type="http://schemas.openxmlformats.org/officeDocument/2006/relationships/hyperlink" Target="mailto:lenuska.sedlackova@seznam.cz" TargetMode="External" /><Relationship Id="rId10" Type="http://schemas.openxmlformats.org/officeDocument/2006/relationships/hyperlink" Target="mailto:stanislav.bilek@tiscali.cz" TargetMode="External" /><Relationship Id="rId11" Type="http://schemas.openxmlformats.org/officeDocument/2006/relationships/hyperlink" Target="mailto:skarda@elzy.cz" TargetMode="External" /><Relationship Id="rId12" Type="http://schemas.openxmlformats.org/officeDocument/2006/relationships/hyperlink" Target="mailto:petrhipsch@seznam.cz" TargetMode="External" /><Relationship Id="rId13" Type="http://schemas.openxmlformats.org/officeDocument/2006/relationships/hyperlink" Target="mailto:j.cvrcek@centrum.cz" TargetMode="External" /><Relationship Id="rId14" Type="http://schemas.openxmlformats.org/officeDocument/2006/relationships/hyperlink" Target="mailto:petr.1@atlas.cz" TargetMode="External" /><Relationship Id="rId15" Type="http://schemas.openxmlformats.org/officeDocument/2006/relationships/hyperlink" Target="mailto:pokornajar@seznam.cz" TargetMode="External" /><Relationship Id="rId16" Type="http://schemas.openxmlformats.org/officeDocument/2006/relationships/hyperlink" Target="mailto:svatopluk.remelka@seznam.cz" TargetMode="External" /><Relationship Id="rId17" Type="http://schemas.openxmlformats.org/officeDocument/2006/relationships/hyperlink" Target="mailto:mituna5521@seznam.cz" TargetMode="External" /><Relationship Id="rId18" Type="http://schemas.openxmlformats.org/officeDocument/2006/relationships/hyperlink" Target="mailto:rous@cheb.cz" TargetMode="External" /><Relationship Id="rId19" Type="http://schemas.openxmlformats.org/officeDocument/2006/relationships/hyperlink" Target="mailto:jopavelka@post.cz" TargetMode="External" /><Relationship Id="rId20" Type="http://schemas.openxmlformats.org/officeDocument/2006/relationships/hyperlink" Target="mailto:rudolfpalicka@seznam.cz" TargetMode="External" /><Relationship Id="rId21" Type="http://schemas.openxmlformats.org/officeDocument/2006/relationships/hyperlink" Target="mailto:tonda.kalab@seznam.cz" TargetMode="External" /><Relationship Id="rId22" Type="http://schemas.openxmlformats.org/officeDocument/2006/relationships/hyperlink" Target="mailto:a.krausova@seznam.cz" TargetMode="External" /><Relationship Id="rId23" Type="http://schemas.openxmlformats.org/officeDocument/2006/relationships/hyperlink" Target="mailto:ludvikpeikert@seznam.cz" TargetMode="External" /><Relationship Id="rId24" Type="http://schemas.openxmlformats.org/officeDocument/2006/relationships/hyperlink" Target="mailto:bolfikmir@seznam.cz" TargetMode="External" /><Relationship Id="rId25" Type="http://schemas.openxmlformats.org/officeDocument/2006/relationships/hyperlink" Target="mailto:laja98@seznam.cz" TargetMode="External" /><Relationship Id="rId26" Type="http://schemas.openxmlformats.org/officeDocument/2006/relationships/hyperlink" Target="mailto:krejcovaivana@seznam.cz" TargetMode="External" /><Relationship Id="rId27" Type="http://schemas.openxmlformats.org/officeDocument/2006/relationships/hyperlink" Target="mailto:strelniceporici@seznam.cz" TargetMode="External" /><Relationship Id="rId28" Type="http://schemas.openxmlformats.org/officeDocument/2006/relationships/hyperlink" Target="mailto:aniretak17@seznam.cz" TargetMode="External" /><Relationship Id="rId29" Type="http://schemas.openxmlformats.org/officeDocument/2006/relationships/hyperlink" Target="mailto:svec.antonin@centrum.cz" TargetMode="External" /><Relationship Id="rId30" Type="http://schemas.openxmlformats.org/officeDocument/2006/relationships/hyperlink" Target="mailto:0333979301@seznam.cz" TargetMode="External" /><Relationship Id="rId31" Type="http://schemas.openxmlformats.org/officeDocument/2006/relationships/hyperlink" Target="mailto:baroch131@seznam.cz" TargetMode="External" /><Relationship Id="rId32" Type="http://schemas.openxmlformats.org/officeDocument/2006/relationships/hyperlink" Target="mailto:klimek120@tiscali.cz" TargetMode="External" /><Relationship Id="rId33" Type="http://schemas.openxmlformats.org/officeDocument/2006/relationships/hyperlink" Target="mailto:jsankot@centrum.cz" TargetMode="External" /><Relationship Id="rId34" Type="http://schemas.openxmlformats.org/officeDocument/2006/relationships/hyperlink" Target="mailto:bocanmilan@seznam.cz" TargetMode="External" /><Relationship Id="rId35" Type="http://schemas.openxmlformats.org/officeDocument/2006/relationships/hyperlink" Target="mailto:koprivas@volny.cz" TargetMode="External" /><Relationship Id="rId36" Type="http://schemas.openxmlformats.org/officeDocument/2006/relationships/hyperlink" Target="mailto:ssknmnm@seznam.cz" TargetMode="External" /><Relationship Id="rId37" Type="http://schemas.openxmlformats.org/officeDocument/2006/relationships/hyperlink" Target="mailto:romana.kasparova@seznam.cz" TargetMode="External" /><Relationship Id="rId38" Type="http://schemas.openxmlformats.org/officeDocument/2006/relationships/hyperlink" Target="mailto:ok2xfr@seznam.cz" TargetMode="External" /><Relationship Id="rId39" Type="http://schemas.openxmlformats.org/officeDocument/2006/relationships/hyperlink" Target="mailto:ph.lav@seznam.cz" TargetMode="External" /><Relationship Id="rId40" Type="http://schemas.openxmlformats.org/officeDocument/2006/relationships/hyperlink" Target="mailto:havelka.brno@volny.cz" TargetMode="External" /><Relationship Id="rId41" Type="http://schemas.openxmlformats.org/officeDocument/2006/relationships/hyperlink" Target="mailto:kozeny@avzo-cheb.cz" TargetMode="External" /><Relationship Id="rId42" Type="http://schemas.openxmlformats.org/officeDocument/2006/relationships/hyperlink" Target="mailto:pk@kobit.cz" TargetMode="External" /><Relationship Id="rId43" Type="http://schemas.openxmlformats.org/officeDocument/2006/relationships/hyperlink" Target="mailto:f.vicenik@seznam.cz" TargetMode="External" /><Relationship Id="rId44" Type="http://schemas.openxmlformats.org/officeDocument/2006/relationships/hyperlink" Target="mailto:vbrichard@seznam.cz" TargetMode="External" /><Relationship Id="rId45" Type="http://schemas.openxmlformats.org/officeDocument/2006/relationships/hyperlink" Target="mailto:hnatales@seznam.cz" TargetMode="External" /><Relationship Id="rId46" Type="http://schemas.openxmlformats.org/officeDocument/2006/relationships/hyperlink" Target="mailto:pmph@seznam.cz" TargetMode="External" /><Relationship Id="rId47" Type="http://schemas.openxmlformats.org/officeDocument/2006/relationships/hyperlink" Target="mailto:kopriva@anexia.cz" TargetMode="External" /><Relationship Id="rId48" Type="http://schemas.openxmlformats.org/officeDocument/2006/relationships/hyperlink" Target="mailto:eli.pesel@seznam.cz" TargetMode="External" /><Relationship Id="rId49" Type="http://schemas.openxmlformats.org/officeDocument/2006/relationships/hyperlink" Target="mailto:jaromir.remza@seznam.cz" TargetMode="External" /><Relationship Id="rId50" Type="http://schemas.openxmlformats.org/officeDocument/2006/relationships/hyperlink" Target="mailto:kutalekstan@seznam.cz" TargetMode="External" /><Relationship Id="rId51" Type="http://schemas.openxmlformats.org/officeDocument/2006/relationships/hyperlink" Target="mailto:fabos100@centrum.cz" TargetMode="External" /><Relationship Id="rId52" Type="http://schemas.openxmlformats.org/officeDocument/2006/relationships/hyperlink" Target="mailto:safardaparda@seznam.cz" TargetMode="External" /><Relationship Id="rId53" Type="http://schemas.openxmlformats.org/officeDocument/2006/relationships/hyperlink" Target="mailto:dohnal.ivo@seznam.cz" TargetMode="External" /><Relationship Id="rId54" Type="http://schemas.openxmlformats.org/officeDocument/2006/relationships/hyperlink" Target="mailto:radomil.dostal@seznam.cz" TargetMode="External" /><Relationship Id="rId55" Type="http://schemas.openxmlformats.org/officeDocument/2006/relationships/hyperlink" Target="mailto:hhatas@seznam.cz" TargetMode="External" /><Relationship Id="rId56" Type="http://schemas.openxmlformats.org/officeDocument/2006/relationships/hyperlink" Target="mailto:radioklub.velim@centrum.cz" TargetMode="External" /><Relationship Id="rId57" Type="http://schemas.openxmlformats.org/officeDocument/2006/relationships/hyperlink" Target="mailto:janecekjiri.ssk@gmail.com" TargetMode="External" /><Relationship Id="rId58" Type="http://schemas.openxmlformats.org/officeDocument/2006/relationships/hyperlink" Target="mailto:milanbasakonecny@seznam.cz" TargetMode="External" /><Relationship Id="rId59" Type="http://schemas.openxmlformats.org/officeDocument/2006/relationships/hyperlink" Target="mailto:zdenex@atlas.cz" TargetMode="External" /><Relationship Id="rId60" Type="http://schemas.openxmlformats.org/officeDocument/2006/relationships/hyperlink" Target="mailto:strelcivendoli@email.cz" TargetMode="External" /><Relationship Id="rId61" Type="http://schemas.openxmlformats.org/officeDocument/2006/relationships/hyperlink" Target="mailto:veber@avzo-cheb.cz" TargetMode="External" /><Relationship Id="rId62" Type="http://schemas.openxmlformats.org/officeDocument/2006/relationships/hyperlink" Target="mailto:avzo.tsc.zlin@seznam.cz" TargetMode="External" /><Relationship Id="rId63" Type="http://schemas.openxmlformats.org/officeDocument/2006/relationships/hyperlink" Target="mailto:88peja@gmail.com" TargetMode="External" /><Relationship Id="rId64" Type="http://schemas.openxmlformats.org/officeDocument/2006/relationships/hyperlink" Target="mailto:pavel.pisl@iex.cz" TargetMode="External" /><Relationship Id="rId65" Type="http://schemas.openxmlformats.org/officeDocument/2006/relationships/hyperlink" Target="mailto:idservis@centrum.cz" TargetMode="External" /><Relationship Id="rId66" Type="http://schemas.openxmlformats.org/officeDocument/2006/relationships/hyperlink" Target="mailto:jarka.pestukova@seznam.cz" TargetMode="External" /><Relationship Id="rId67" Type="http://schemas.openxmlformats.org/officeDocument/2006/relationships/hyperlink" Target="mailto:jara.hanzal@seznam.cz" TargetMode="External" /><Relationship Id="rId68" Type="http://schemas.openxmlformats.org/officeDocument/2006/relationships/hyperlink" Target="mailto:avzotscnezarka@seznam.cz" TargetMode="External" /><Relationship Id="rId69" Type="http://schemas.openxmlformats.org/officeDocument/2006/relationships/hyperlink" Target="mailto:avzo.krinec@seznam.cz" TargetMode="External" /><Relationship Id="rId70" Type="http://schemas.openxmlformats.org/officeDocument/2006/relationships/hyperlink" Target="mailto:osada@volny.cz" TargetMode="External" /><Relationship Id="rId71" Type="http://schemas.openxmlformats.org/officeDocument/2006/relationships/hyperlink" Target="mailto:janvavricka49@seznam.cz" TargetMode="External" /><Relationship Id="rId72" Type="http://schemas.openxmlformats.org/officeDocument/2006/relationships/hyperlink" Target="mailto:jp.sanima@tiscali.cz" TargetMode="External" /><Relationship Id="rId73" Type="http://schemas.openxmlformats.org/officeDocument/2006/relationships/hyperlink" Target="mailto:ok2kgu@stadla.eu" TargetMode="External" /><Relationship Id="rId74" Type="http://schemas.openxmlformats.org/officeDocument/2006/relationships/hyperlink" Target="mailto:amkvbrod@seznam.cz" TargetMode="External" /><Relationship Id="rId75" Type="http://schemas.openxmlformats.org/officeDocument/2006/relationships/hyperlink" Target="mailto:zamoravou@seznam.cz" TargetMode="External" /><Relationship Id="rId76" Type="http://schemas.openxmlformats.org/officeDocument/2006/relationships/hyperlink" Target="mailto:radoslav.borovicka@seznam.cz" TargetMode="External" /><Relationship Id="rId77" Type="http://schemas.openxmlformats.org/officeDocument/2006/relationships/hyperlink" Target="mailto:rajnoha@centrum.cz" TargetMode="External" /><Relationship Id="rId78" Type="http://schemas.openxmlformats.org/officeDocument/2006/relationships/hyperlink" Target="mailto:matrasport@seznam.cz" TargetMode="External" /><Relationship Id="rId79" Type="http://schemas.openxmlformats.org/officeDocument/2006/relationships/hyperlink" Target="mailto:vanzurova@centrum.cz" TargetMode="External" /><Relationship Id="rId80" Type="http://schemas.openxmlformats.org/officeDocument/2006/relationships/hyperlink" Target="mailto:internat@seznam.cz" TargetMode="External" /><Relationship Id="rId81" Type="http://schemas.openxmlformats.org/officeDocument/2006/relationships/hyperlink" Target="mailto:arnostfichna@seznam.cz" TargetMode="External" /><Relationship Id="rId82" Type="http://schemas.openxmlformats.org/officeDocument/2006/relationships/hyperlink" Target="mailto:va.cap@seznam.cz" TargetMode="External" /><Relationship Id="rId83" Type="http://schemas.openxmlformats.org/officeDocument/2006/relationships/hyperlink" Target="mailto:tonda.kalab@seznam.cz" TargetMode="External" /><Relationship Id="rId84" Type="http://schemas.openxmlformats.org/officeDocument/2006/relationships/hyperlink" Target="mailto:l.hroch@vez.mir.justice.cz" TargetMode="External" /><Relationship Id="rId85" Type="http://schemas.openxmlformats.org/officeDocument/2006/relationships/hyperlink" Target="mailto:bape@razdva.cz" TargetMode="External" /><Relationship Id="rId86" Type="http://schemas.openxmlformats.org/officeDocument/2006/relationships/hyperlink" Target="mailto:radekjirman@seznam.cz" TargetMode="External" /><Relationship Id="rId87" Type="http://schemas.openxmlformats.org/officeDocument/2006/relationships/hyperlink" Target="mailto:a.andrasko@centrum.cz" TargetMode="External" /><Relationship Id="rId88" Type="http://schemas.openxmlformats.org/officeDocument/2006/relationships/hyperlink" Target="mailto:frantajosef2@gmail.com" TargetMode="External" /><Relationship Id="rId89" Type="http://schemas.openxmlformats.org/officeDocument/2006/relationships/hyperlink" Target="mailto:jaromir.strmiska@email.cz" TargetMode="External" /><Relationship Id="rId90" Type="http://schemas.openxmlformats.org/officeDocument/2006/relationships/hyperlink" Target="mailto:petr731758@gmail.com" TargetMode="External" /><Relationship Id="rId91" Type="http://schemas.openxmlformats.org/officeDocument/2006/relationships/hyperlink" Target="mailto:ricif@seznam.cz" TargetMode="External" /><Relationship Id="rId92" Type="http://schemas.openxmlformats.org/officeDocument/2006/relationships/hyperlink" Target="mailto:mir.wos@seznam.cz" TargetMode="External" /><Relationship Id="rId93" Type="http://schemas.openxmlformats.org/officeDocument/2006/relationships/hyperlink" Target="mailto:jitulakucakova@seznam.cz" TargetMode="External" /><Relationship Id="rId94" Type="http://schemas.openxmlformats.org/officeDocument/2006/relationships/hyperlink" Target="mailto:hubert.zloty@seznam.cz" TargetMode="External" /><Relationship Id="rId95" Type="http://schemas.openxmlformats.org/officeDocument/2006/relationships/hyperlink" Target="mailto:bsa454@seznam.cz" TargetMode="External" /><Relationship Id="rId96" Type="http://schemas.openxmlformats.org/officeDocument/2006/relationships/hyperlink" Target="mailto:s.kubis@tiscali.cz" TargetMode="External" /><Relationship Id="rId97" Type="http://schemas.openxmlformats.org/officeDocument/2006/relationships/hyperlink" Target="mailto:rehacekr@seznam.cz" TargetMode="External" /><Relationship Id="rId98" Type="http://schemas.openxmlformats.org/officeDocument/2006/relationships/hyperlink" Target="mailto:hlinka.jaroslav@gmail.com" TargetMode="External" /><Relationship Id="rId99" Type="http://schemas.openxmlformats.org/officeDocument/2006/relationships/hyperlink" Target="mailto:pecza@seznam.cz" TargetMode="External" /><Relationship Id="rId100" Type="http://schemas.openxmlformats.org/officeDocument/2006/relationships/hyperlink" Target="mailto:liborkucera@tiscali.cz" TargetMode="External" /><Relationship Id="rId101" Type="http://schemas.openxmlformats.org/officeDocument/2006/relationships/hyperlink" Target="mailto:karel.polak@m-zone.cz" TargetMode="External" /><Relationship Id="rId102" Type="http://schemas.openxmlformats.org/officeDocument/2006/relationships/hyperlink" Target="mailto:lukas.her@seznam.cz" TargetMode="External" /><Relationship Id="rId103" Type="http://schemas.openxmlformats.org/officeDocument/2006/relationships/hyperlink" Target="mailto:vlastimilgrabec@seznam.cz" TargetMode="External" /><Relationship Id="rId104" Type="http://schemas.openxmlformats.org/officeDocument/2006/relationships/hyperlink" Target="mailto:vladriemer@seznam.cz" TargetMode="External" /><Relationship Id="rId105" Type="http://schemas.openxmlformats.org/officeDocument/2006/relationships/hyperlink" Target="mailto:havelka.jindrichov@atlas.cz" TargetMode="External" /><Relationship Id="rId106" Type="http://schemas.openxmlformats.org/officeDocument/2006/relationships/hyperlink" Target="mailto:mlynarludek@seznam.cz" TargetMode="External" /><Relationship Id="rId107" Type="http://schemas.openxmlformats.org/officeDocument/2006/relationships/hyperlink" Target="mailto:krabicka.advokat@seznam.cz" TargetMode="External" /><Relationship Id="rId108" Type="http://schemas.openxmlformats.org/officeDocument/2006/relationships/hyperlink" Target="mailto:j.hudecek@email.com" TargetMode="External" /><Relationship Id="rId109" Type="http://schemas.openxmlformats.org/officeDocument/2006/relationships/hyperlink" Target="mailto:vlasek.josef@necoss.net" TargetMode="External" /><Relationship Id="rId110" Type="http://schemas.openxmlformats.org/officeDocument/2006/relationships/hyperlink" Target="mailto:tazydubicko@seznam.cz" TargetMode="External" /><Relationship Id="rId111" Type="http://schemas.openxmlformats.org/officeDocument/2006/relationships/hyperlink" Target="mailto:hana.sch@tiscali.cz" TargetMode="External" /><Relationship Id="rId112" Type="http://schemas.openxmlformats.org/officeDocument/2006/relationships/hyperlink" Target="mailto:monika244@seznam.cz" TargetMode="External" /><Relationship Id="rId113" Type="http://schemas.openxmlformats.org/officeDocument/2006/relationships/hyperlink" Target="mailto:kubesa@kointer.cz" TargetMode="External" /><Relationship Id="rId114" Type="http://schemas.openxmlformats.org/officeDocument/2006/relationships/hyperlink" Target="mailto:vaclav.nes@centrum.cz" TargetMode="External" /><Relationship Id="rId115" Type="http://schemas.openxmlformats.org/officeDocument/2006/relationships/hyperlink" Target="mailto:vaclav.cabela@tiscali.cz" TargetMode="External" /><Relationship Id="rId116" Type="http://schemas.openxmlformats.org/officeDocument/2006/relationships/hyperlink" Target="mailto:jedu.mirek@centrum.cz" TargetMode="External" /><Relationship Id="rId117" Type="http://schemas.openxmlformats.org/officeDocument/2006/relationships/hyperlink" Target="mailto:jezjaroslav@seznam.cz" TargetMode="External" /><Relationship Id="rId118" Type="http://schemas.openxmlformats.org/officeDocument/2006/relationships/hyperlink" Target="mailto:holcmanp@seznam.cz" TargetMode="External" /><Relationship Id="rId119" Type="http://schemas.openxmlformats.org/officeDocument/2006/relationships/hyperlink" Target="mailto:aspis@centrum.cz" TargetMode="External" /><Relationship Id="rId120" Type="http://schemas.openxmlformats.org/officeDocument/2006/relationships/hyperlink" Target="mailto:jtabor@seznam.cz" TargetMode="External" /><Relationship Id="rId121" Type="http://schemas.openxmlformats.org/officeDocument/2006/relationships/hyperlink" Target="mailto:kotrsalz@razdva.cz" TargetMode="External" /><Relationship Id="rId122" Type="http://schemas.openxmlformats.org/officeDocument/2006/relationships/hyperlink" Target="mailto:holik43@seznam.cz" TargetMode="External" /><Relationship Id="rId123" Type="http://schemas.openxmlformats.org/officeDocument/2006/relationships/hyperlink" Target="mailto:tyle.mirek@seznam.cz" TargetMode="External" /><Relationship Id="rId124" Type="http://schemas.openxmlformats.org/officeDocument/2006/relationships/hyperlink" Target="mailto:jarahe@seznam.cz" TargetMode="External" /><Relationship Id="rId125" Type="http://schemas.openxmlformats.org/officeDocument/2006/relationships/hyperlink" Target="mailto:info@avzocizice.cz" TargetMode="External" /><Relationship Id="rId126" Type="http://schemas.openxmlformats.org/officeDocument/2006/relationships/hyperlink" Target="mailto:jjelenova@volny.cz" TargetMode="External" /><Relationship Id="rId127" Type="http://schemas.openxmlformats.org/officeDocument/2006/relationships/hyperlink" Target="mailto:lhotka.m@worldonline.cz" TargetMode="External" /><Relationship Id="rId128" Type="http://schemas.openxmlformats.org/officeDocument/2006/relationships/hyperlink" Target="mailto:fcech@volny.cz" TargetMode="External" /><Relationship Id="rId129" Type="http://schemas.openxmlformats.org/officeDocument/2006/relationships/hyperlink" Target="mailto:avzo-ka-sa@seznam.cz" TargetMode="External" /><Relationship Id="rId130" Type="http://schemas.openxmlformats.org/officeDocument/2006/relationships/hyperlink" Target="mailto:PB9mm@seznam.cz" TargetMode="External" /><Relationship Id="rId131" Type="http://schemas.openxmlformats.org/officeDocument/2006/relationships/hyperlink" Target="mailto:josefalexa@seznam.cz" TargetMode="External" /><Relationship Id="rId132" Type="http://schemas.openxmlformats.org/officeDocument/2006/relationships/hyperlink" Target="mailto:zdenekredr@seznam.cz" TargetMode="External" /><Relationship Id="rId133" Type="http://schemas.openxmlformats.org/officeDocument/2006/relationships/hyperlink" Target="mailto:janakovac@centrum.cz" TargetMode="External" /><Relationship Id="rId134" Type="http://schemas.openxmlformats.org/officeDocument/2006/relationships/hyperlink" Target="mailto:p.rauner@seznam.cz" TargetMode="External" /><Relationship Id="rId135" Type="http://schemas.openxmlformats.org/officeDocument/2006/relationships/hyperlink" Target="mailto:simak.sbs@seznam.cz" TargetMode="External" /><Relationship Id="rId136" Type="http://schemas.openxmlformats.org/officeDocument/2006/relationships/hyperlink" Target="mailto:strapinax@seznam.cz" TargetMode="External" /><Relationship Id="rId137" Type="http://schemas.openxmlformats.org/officeDocument/2006/relationships/hyperlink" Target="mailto:bffb@seznam.cz" TargetMode="External" /><Relationship Id="rId138" Type="http://schemas.openxmlformats.org/officeDocument/2006/relationships/hyperlink" Target="mailto:vanekars@seznam.cz" TargetMode="External" /><Relationship Id="rId139" Type="http://schemas.openxmlformats.org/officeDocument/2006/relationships/hyperlink" Target="mailto:avzo20038.celakovice@gmail.com" TargetMode="External" /><Relationship Id="rId140" Type="http://schemas.openxmlformats.org/officeDocument/2006/relationships/hyperlink" Target="mailto:mkarkoska@seznam.cz" TargetMode="External" /><Relationship Id="rId141" Type="http://schemas.openxmlformats.org/officeDocument/2006/relationships/hyperlink" Target="mailto:pavelzavorka@centrum.cz" TargetMode="External" /><Relationship Id="rId142" Type="http://schemas.openxmlformats.org/officeDocument/2006/relationships/hyperlink" Target="mailto:jaromir.strmiska@email.cz" TargetMode="External" /><Relationship Id="rId143" Type="http://schemas.openxmlformats.org/officeDocument/2006/relationships/hyperlink" Target="mailto:pcimbalnik@seznam.cz" TargetMode="External" /><Relationship Id="rId144" Type="http://schemas.openxmlformats.org/officeDocument/2006/relationships/hyperlink" Target="mailto:r.prochazka@seznam.cz" TargetMode="External" /><Relationship Id="rId145" Type="http://schemas.openxmlformats.org/officeDocument/2006/relationships/hyperlink" Target="mailto:lumikja@seznam.cz" TargetMode="External" /><Relationship Id="rId146" Type="http://schemas.openxmlformats.org/officeDocument/2006/relationships/hyperlink" Target="mailto:elektro.dvorak@volny.cz" TargetMode="External" /><Relationship Id="rId147" Type="http://schemas.openxmlformats.org/officeDocument/2006/relationships/hyperlink" Target="mailto:tecl.karel@seznam.cz" TargetMode="External" /><Relationship Id="rId148" Type="http://schemas.openxmlformats.org/officeDocument/2006/relationships/hyperlink" Target="mailto:mykus@kabelta.cz" TargetMode="External" /><Relationship Id="rId149" Type="http://schemas.openxmlformats.org/officeDocument/2006/relationships/hyperlink" Target="mailto:krizwerner@seznam.cz" TargetMode="External" /><Relationship Id="rId150" Type="http://schemas.openxmlformats.org/officeDocument/2006/relationships/hyperlink" Target="mailto:d.grimmova@jevicko.net" TargetMode="External" /><Relationship Id="rId151" Type="http://schemas.openxmlformats.org/officeDocument/2006/relationships/hyperlink" Target="mailto:krbic@seznam.cz" TargetMode="External" /><Relationship Id="rId152" Type="http://schemas.openxmlformats.org/officeDocument/2006/relationships/hyperlink" Target="mailto:miloslavkos@seznam.cz" TargetMode="External" /><Relationship Id="rId153" Type="http://schemas.openxmlformats.org/officeDocument/2006/relationships/hyperlink" Target="mailto:krul.mira@centrum.cz" TargetMode="External" /><Relationship Id="rId154" Type="http://schemas.openxmlformats.org/officeDocument/2006/relationships/hyperlink" Target="mailto:marcela.konigova@hobes.cz" TargetMode="External" /><Relationship Id="rId155" Type="http://schemas.openxmlformats.org/officeDocument/2006/relationships/hyperlink" Target="mailto:avzo.sitborice@gmail.com" TargetMode="External" /><Relationship Id="rId156" Type="http://schemas.openxmlformats.org/officeDocument/2006/relationships/hyperlink" Target="mailto:volencovi@cbox.cz" TargetMode="External" /><Relationship Id="rId157" Type="http://schemas.openxmlformats.org/officeDocument/2006/relationships/hyperlink" Target="mailto:drochytka@seznam.cz" TargetMode="External" /><Relationship Id="rId158" Type="http://schemas.openxmlformats.org/officeDocument/2006/relationships/hyperlink" Target="mailto:a.neubert@seznam.cz" TargetMode="External" /><Relationship Id="rId159" Type="http://schemas.openxmlformats.org/officeDocument/2006/relationships/hyperlink" Target="mailto:jjilkova@gmail.com" TargetMode="External" /><Relationship Id="rId160" Type="http://schemas.openxmlformats.org/officeDocument/2006/relationships/hyperlink" Target="mailto:oceko-ps@email.cz" TargetMode="External" /><Relationship Id="rId161" Type="http://schemas.openxmlformats.org/officeDocument/2006/relationships/hyperlink" Target="mailto:stamposky@seznam.cz" TargetMode="External" /><Relationship Id="rId162" Type="http://schemas.openxmlformats.org/officeDocument/2006/relationships/hyperlink" Target="mailto:michalkubera@seznam.cz" TargetMode="External" /><Relationship Id="rId163" Type="http://schemas.openxmlformats.org/officeDocument/2006/relationships/hyperlink" Target="mailto:sedrena@seznam.cz" TargetMode="External" /><Relationship Id="rId164" Type="http://schemas.openxmlformats.org/officeDocument/2006/relationships/hyperlink" Target="mailto:jmily@atlas.cz" TargetMode="External" /><Relationship Id="rId165" Type="http://schemas.openxmlformats.org/officeDocument/2006/relationships/hyperlink" Target="mailto:mchytil@wo.cz" TargetMode="External" /><Relationship Id="rId166" Type="http://schemas.openxmlformats.org/officeDocument/2006/relationships/hyperlink" Target="mailto:josefrybar@centrum.cz" TargetMode="External" /><Relationship Id="rId167" Type="http://schemas.openxmlformats.org/officeDocument/2006/relationships/hyperlink" Target="mailto:jiri.votava@knorr-bremse.com" TargetMode="External" /><Relationship Id="rId168" Type="http://schemas.openxmlformats.org/officeDocument/2006/relationships/hyperlink" Target="mailto:ok2khf@volny.cz" TargetMode="External" /><Relationship Id="rId169" Type="http://schemas.openxmlformats.org/officeDocument/2006/relationships/hyperlink" Target="mailto:avzo.neratovice@seznam.cz" TargetMode="External" /><Relationship Id="rId170" Type="http://schemas.openxmlformats.org/officeDocument/2006/relationships/hyperlink" Target="mailto:aomelka@seznam.cz" TargetMode="External" /><Relationship Id="rId171" Type="http://schemas.openxmlformats.org/officeDocument/2006/relationships/hyperlink" Target="mailto:baroch131@seznam.cz" TargetMode="External" /><Relationship Id="rId172" Type="http://schemas.openxmlformats.org/officeDocument/2006/relationships/hyperlink" Target="mailto:sskkoprivnice@centrum.cz" TargetMode="External" /><Relationship Id="rId173" Type="http://schemas.openxmlformats.org/officeDocument/2006/relationships/hyperlink" Target="mailto:H2Oiveta@seznam.cz" TargetMode="External" /><Relationship Id="rId174" Type="http://schemas.openxmlformats.org/officeDocument/2006/relationships/hyperlink" Target="mailto:kemp@kemposika.cz" TargetMode="External" /><Relationship Id="rId175" Type="http://schemas.openxmlformats.org/officeDocument/2006/relationships/hyperlink" Target="mailto:chabera.avzousti@atlas.cz" TargetMode="External" /><Relationship Id="rId176" Type="http://schemas.openxmlformats.org/officeDocument/2006/relationships/hyperlink" Target="mailto:stengl@masobrejcha.cz" TargetMode="External" /><Relationship Id="rId177" Type="http://schemas.openxmlformats.org/officeDocument/2006/relationships/hyperlink" Target="mailto:lukes@AZPlukes.cz" TargetMode="External" /><Relationship Id="rId178" Type="http://schemas.openxmlformats.org/officeDocument/2006/relationships/hyperlink" Target="mailto:frantisek.fris@fisely.cz" TargetMode="External" /><Relationship Id="rId179" Type="http://schemas.openxmlformats.org/officeDocument/2006/relationships/hyperlink" Target="mailto:petrskre@seznam.cz" TargetMode="External" /><Relationship Id="rId180" Type="http://schemas.openxmlformats.org/officeDocument/2006/relationships/hyperlink" Target="mailto:josef.kolinek1@seznam.cz" TargetMode="External" /><Relationship Id="rId181" Type="http://schemas.openxmlformats.org/officeDocument/2006/relationships/hyperlink" Target="mailto:pavel@opavatour.cz" TargetMode="External" /><Relationship Id="rId182" Type="http://schemas.openxmlformats.org/officeDocument/2006/relationships/hyperlink" Target="mailto:ihnrene@seznam.cz" TargetMode="External" /><Relationship Id="rId183" Type="http://schemas.openxmlformats.org/officeDocument/2006/relationships/hyperlink" Target="mailto:a.toman@post.cz" TargetMode="External" /><Relationship Id="rId184" Type="http://schemas.openxmlformats.org/officeDocument/2006/relationships/hyperlink" Target="mailto:lospetrik@seznam.cz" TargetMode="External" /><Relationship Id="rId185" Type="http://schemas.openxmlformats.org/officeDocument/2006/relationships/hyperlink" Target="mailto:karel.rozum@seznam.cz" TargetMode="External" /><Relationship Id="rId186" Type="http://schemas.openxmlformats.org/officeDocument/2006/relationships/hyperlink" Target="mailto:servis@motokrospaskov.cz" TargetMode="External" /><Relationship Id="rId187" Type="http://schemas.openxmlformats.org/officeDocument/2006/relationships/hyperlink" Target="mailto:bob.sarka@gmail.com" TargetMode="External" /><Relationship Id="rId188" Type="http://schemas.openxmlformats.org/officeDocument/2006/relationships/hyperlink" Target="mailto:brezikros@seznam.cz" TargetMode="External" /><Relationship Id="rId189" Type="http://schemas.openxmlformats.org/officeDocument/2006/relationships/hyperlink" Target="mailto:rndr.k.sykora@seznam.cz" TargetMode="External" /><Relationship Id="rId190" Type="http://schemas.openxmlformats.org/officeDocument/2006/relationships/hyperlink" Target="mailto:aeroteam@aeroteam.ct" TargetMode="External" /><Relationship Id="rId191" Type="http://schemas.openxmlformats.org/officeDocument/2006/relationships/hyperlink" Target="mailto:vladimirvavrin@seznam.cz" TargetMode="External" /><Relationship Id="rId192" Type="http://schemas.openxmlformats.org/officeDocument/2006/relationships/hyperlink" Target="mailto:AK-LU@seznam.cz" TargetMode="External" /><Relationship Id="rId193" Type="http://schemas.openxmlformats.org/officeDocument/2006/relationships/hyperlink" Target="mailto:lubosrajdl@seznam.cz" TargetMode="External" /><Relationship Id="rId194" Type="http://schemas.openxmlformats.org/officeDocument/2006/relationships/hyperlink" Target="mailto:zoubek.j.@email.cz" TargetMode="External" /><Relationship Id="rId195" Type="http://schemas.openxmlformats.org/officeDocument/2006/relationships/hyperlink" Target="mailto:amtr@seznam.cz" TargetMode="External" /><Relationship Id="rId196" Type="http://schemas.openxmlformats.org/officeDocument/2006/relationships/hyperlink" Target="mailto:Narvik11@atlas.cz" TargetMode="External" /><Relationship Id="rId197" Type="http://schemas.openxmlformats.org/officeDocument/2006/relationships/hyperlink" Target="mailto:vs234557@post.cz" TargetMode="External" /><Relationship Id="rId198" Type="http://schemas.openxmlformats.org/officeDocument/2006/relationships/hyperlink" Target="mailto:zots-dukovany@email.cz" TargetMode="External" /><Relationship Id="rId199" Type="http://schemas.openxmlformats.org/officeDocument/2006/relationships/hyperlink" Target="mailto:radek.gerberg@quick.cz" TargetMode="External" /><Relationship Id="rId200" Type="http://schemas.openxmlformats.org/officeDocument/2006/relationships/hyperlink" Target="mailto:jirigalis@seznam.cz" TargetMode="External" /><Relationship Id="rId201" Type="http://schemas.openxmlformats.org/officeDocument/2006/relationships/hyperlink" Target="mailto:cagaskovaanna@seznam.cz" TargetMode="External" /><Relationship Id="rId202" Type="http://schemas.openxmlformats.org/officeDocument/2006/relationships/hyperlink" Target="mailto:avzo.vsetin@seznam.cz" TargetMode="External" /><Relationship Id="rId203" Type="http://schemas.openxmlformats.org/officeDocument/2006/relationships/hyperlink" Target="mailto:rybarroku@email.cz" TargetMode="External" /><Relationship Id="rId204" Type="http://schemas.openxmlformats.org/officeDocument/2006/relationships/hyperlink" Target="mailto:ladislav.broz@elitechnics.com" TargetMode="External" /><Relationship Id="rId205" Type="http://schemas.openxmlformats.org/officeDocument/2006/relationships/hyperlink" Target="mailto:info@vojtechmarek.cz" TargetMode="External" /><Relationship Id="rId206" Type="http://schemas.openxmlformats.org/officeDocument/2006/relationships/hyperlink" Target="mailto:khkd@seznam.cz" TargetMode="External" /><Relationship Id="rId207" Type="http://schemas.openxmlformats.org/officeDocument/2006/relationships/hyperlink" Target="mailto:honza.janik@centrum.cz" TargetMode="External" /><Relationship Id="rId208" Type="http://schemas.openxmlformats.org/officeDocument/2006/relationships/hyperlink" Target="mailto:l.kusak@tiscali.cz" TargetMode="External" /><Relationship Id="rId209" Type="http://schemas.openxmlformats.org/officeDocument/2006/relationships/hyperlink" Target="mailto:avzo.stmesto@centrum.cz" TargetMode="External" /><Relationship Id="rId210" Type="http://schemas.openxmlformats.org/officeDocument/2006/relationships/hyperlink" Target="mailto:ladanovak@seznam.cz" TargetMode="External" /><Relationship Id="rId211" Type="http://schemas.openxmlformats.org/officeDocument/2006/relationships/hyperlink" Target="mailto:techklub@seznam.cz" TargetMode="External" /><Relationship Id="rId212" Type="http://schemas.openxmlformats.org/officeDocument/2006/relationships/hyperlink" Target="mailto:frantisekdaniel@quick.cz" TargetMode="External" /><Relationship Id="rId213" Type="http://schemas.openxmlformats.org/officeDocument/2006/relationships/hyperlink" Target="mailto:Cpt.gbkropacek@yahoo.com" TargetMode="External" /><Relationship Id="rId214" Type="http://schemas.openxmlformats.org/officeDocument/2006/relationships/hyperlink" Target="mailto:Zs.Studenec@seznam.cz" TargetMode="External" /><Relationship Id="rId215" Type="http://schemas.openxmlformats.org/officeDocument/2006/relationships/hyperlink" Target="mailto:Tom.250@seznam.cz" TargetMode="External" /><Relationship Id="rId216" Type="http://schemas.openxmlformats.org/officeDocument/2006/relationships/hyperlink" Target="mailto:Daniel.petrovic@DAFTRUCKS.com" TargetMode="External" /><Relationship Id="rId217" Type="http://schemas.openxmlformats.org/officeDocument/2006/relationships/hyperlink" Target="mailto:novak@systemy.cz" TargetMode="External" /><Relationship Id="rId218" Type="http://schemas.openxmlformats.org/officeDocument/2006/relationships/hyperlink" Target="mailto:topilinek@seznam.cz" TargetMode="External" /><Relationship Id="rId219" Type="http://schemas.openxmlformats.org/officeDocument/2006/relationships/hyperlink" Target="mailto:frantisek.konigsmark@seznam.cz" TargetMode="External" /><Relationship Id="rId220" Type="http://schemas.openxmlformats.org/officeDocument/2006/relationships/hyperlink" Target="mailto:frantisekslipka@seznam.cz" TargetMode="External" /><Relationship Id="rId221" Type="http://schemas.openxmlformats.org/officeDocument/2006/relationships/hyperlink" Target="mailto:tiborsedlacek84@gmail.com" TargetMode="External" /><Relationship Id="rId222" Type="http://schemas.openxmlformats.org/officeDocument/2006/relationships/hyperlink" Target="mailto:ddservis@seznam.cz" TargetMode="External" /><Relationship Id="rId223" Type="http://schemas.openxmlformats.org/officeDocument/2006/relationships/hyperlink" Target="mailto:avzofl@seznam.cz" TargetMode="External" /><Relationship Id="rId224" Type="http://schemas.openxmlformats.org/officeDocument/2006/relationships/hyperlink" Target="mailto:kropacek@volny.cz" TargetMode="External" /><Relationship Id="rId225" Type="http://schemas.openxmlformats.org/officeDocument/2006/relationships/hyperlink" Target="mailto:pyrotechnikM@seznam.cz" TargetMode="External" /><Relationship Id="rId226" Type="http://schemas.openxmlformats.org/officeDocument/2006/relationships/hyperlink" Target="mailto:Z.Kolcava@seznam.cz" TargetMode="External" /><Relationship Id="rId227" Type="http://schemas.openxmlformats.org/officeDocument/2006/relationships/hyperlink" Target="mailto:avzo@avzojevicko.cz" TargetMode="External" /><Relationship Id="rId2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9"/>
  <sheetViews>
    <sheetView tabSelected="1" zoomScalePageLayoutView="0" workbookViewId="0" topLeftCell="A226">
      <selection activeCell="M248" sqref="M248"/>
    </sheetView>
  </sheetViews>
  <sheetFormatPr defaultColWidth="9.140625" defaultRowHeight="15"/>
  <cols>
    <col min="1" max="1" width="8.421875" style="0" customWidth="1"/>
    <col min="2" max="2" width="8.8515625" style="0" customWidth="1"/>
    <col min="3" max="3" width="5.8515625" style="0" customWidth="1"/>
    <col min="4" max="4" width="23.140625" style="0" customWidth="1"/>
    <col min="5" max="5" width="9.57421875" style="0" customWidth="1"/>
    <col min="6" max="6" width="5.8515625" style="0" customWidth="1"/>
    <col min="7" max="7" width="9.8515625" style="0" customWidth="1"/>
    <col min="8" max="8" width="7.57421875" style="0" customWidth="1"/>
    <col min="9" max="9" width="7.8515625" style="0" customWidth="1"/>
    <col min="10" max="10" width="9.421875" style="0" customWidth="1"/>
    <col min="12" max="12" width="6.57421875" style="0" customWidth="1"/>
    <col min="13" max="13" width="10.28125" style="0" customWidth="1"/>
    <col min="14" max="14" width="8.28125" style="0" customWidth="1"/>
    <col min="15" max="15" width="8.00390625" style="0" customWidth="1"/>
    <col min="16" max="16" width="9.57421875" style="0" customWidth="1"/>
    <col min="18" max="18" width="30.421875" style="0" customWidth="1"/>
  </cols>
  <sheetData>
    <row r="1" spans="1:18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2" t="s">
        <v>1</v>
      </c>
      <c r="B2" s="153" t="s">
        <v>263</v>
      </c>
      <c r="C2" s="2" t="s">
        <v>9</v>
      </c>
      <c r="D2" s="2" t="s">
        <v>2</v>
      </c>
      <c r="E2" s="2" t="s">
        <v>751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18" t="s">
        <v>8</v>
      </c>
      <c r="L2" s="214" t="s">
        <v>3</v>
      </c>
      <c r="M2" s="2" t="s">
        <v>4</v>
      </c>
      <c r="N2" s="2" t="s">
        <v>5</v>
      </c>
      <c r="O2" s="2" t="s">
        <v>6</v>
      </c>
      <c r="P2" s="2" t="s">
        <v>7</v>
      </c>
      <c r="Q2" s="2" t="s">
        <v>8</v>
      </c>
      <c r="R2" s="2" t="s">
        <v>498</v>
      </c>
    </row>
    <row r="3" spans="1:18" ht="15">
      <c r="A3" s="72">
        <v>80013</v>
      </c>
      <c r="B3" s="155" t="s">
        <v>271</v>
      </c>
      <c r="C3" s="17" t="s">
        <v>10</v>
      </c>
      <c r="D3" s="3" t="s">
        <v>11</v>
      </c>
      <c r="E3" s="180" t="str">
        <f aca="true" t="shared" si="0" ref="E3:E66">HYPERLINK(CONCATENATE("https://or.justice.cz/ias/ui/rejstrik-$firma?ico=",B3),"Rejstřík")</f>
        <v>Rejstřík</v>
      </c>
      <c r="F3" s="3">
        <v>2018</v>
      </c>
      <c r="G3" s="74">
        <v>1535</v>
      </c>
      <c r="H3" s="10">
        <v>27</v>
      </c>
      <c r="I3" s="10"/>
      <c r="J3" s="130" t="s">
        <v>255</v>
      </c>
      <c r="K3" s="219">
        <v>307</v>
      </c>
      <c r="L3" s="215">
        <v>2019</v>
      </c>
      <c r="M3" s="74">
        <v>1370</v>
      </c>
      <c r="N3" s="192">
        <v>24</v>
      </c>
      <c r="O3" s="192"/>
      <c r="P3" s="256"/>
      <c r="Q3" s="192"/>
      <c r="R3" s="180" t="s">
        <v>504</v>
      </c>
    </row>
    <row r="4" spans="1:18" ht="15">
      <c r="A4" s="11">
        <v>80016</v>
      </c>
      <c r="B4" s="171" t="s">
        <v>299</v>
      </c>
      <c r="C4" s="18" t="s">
        <v>10</v>
      </c>
      <c r="D4" s="6" t="s">
        <v>12</v>
      </c>
      <c r="E4" s="180" t="str">
        <f t="shared" si="0"/>
        <v>Rejstřík</v>
      </c>
      <c r="F4" s="6">
        <v>2018</v>
      </c>
      <c r="G4" s="75">
        <v>3000</v>
      </c>
      <c r="H4" s="11">
        <v>60</v>
      </c>
      <c r="I4" s="11"/>
      <c r="J4" s="131" t="s">
        <v>255</v>
      </c>
      <c r="K4" s="220">
        <v>0</v>
      </c>
      <c r="L4" s="216">
        <v>2019</v>
      </c>
      <c r="M4" s="75">
        <v>3000</v>
      </c>
      <c r="N4" s="193">
        <v>60</v>
      </c>
      <c r="O4" s="193"/>
      <c r="P4" s="255" t="s">
        <v>255</v>
      </c>
      <c r="Q4" s="193">
        <v>0</v>
      </c>
      <c r="R4" s="181" t="s">
        <v>657</v>
      </c>
    </row>
    <row r="5" spans="1:18" ht="15">
      <c r="A5" s="10">
        <v>80018</v>
      </c>
      <c r="B5" s="155" t="s">
        <v>401</v>
      </c>
      <c r="C5" s="17" t="s">
        <v>10</v>
      </c>
      <c r="D5" s="3" t="s">
        <v>13</v>
      </c>
      <c r="E5" s="180" t="str">
        <f t="shared" si="0"/>
        <v>Rejstřík</v>
      </c>
      <c r="F5" s="3">
        <v>2018</v>
      </c>
      <c r="G5" s="74">
        <v>1150</v>
      </c>
      <c r="H5" s="10">
        <v>17</v>
      </c>
      <c r="I5" s="10">
        <v>10</v>
      </c>
      <c r="J5" s="130" t="s">
        <v>255</v>
      </c>
      <c r="K5" s="219">
        <v>205</v>
      </c>
      <c r="L5" s="215">
        <v>2019</v>
      </c>
      <c r="M5" s="74">
        <v>1050</v>
      </c>
      <c r="N5" s="192">
        <v>15</v>
      </c>
      <c r="O5" s="192">
        <v>10</v>
      </c>
      <c r="P5" s="256"/>
      <c r="Q5" s="192"/>
      <c r="R5" s="180" t="s">
        <v>620</v>
      </c>
    </row>
    <row r="6" spans="1:18" ht="15">
      <c r="A6" s="11">
        <v>80021</v>
      </c>
      <c r="B6" s="171" t="s">
        <v>385</v>
      </c>
      <c r="C6" s="18" t="s">
        <v>10</v>
      </c>
      <c r="D6" s="6" t="s">
        <v>14</v>
      </c>
      <c r="E6" s="180" t="str">
        <f t="shared" si="0"/>
        <v>Rejstřík</v>
      </c>
      <c r="F6" s="6">
        <v>2018</v>
      </c>
      <c r="G6" s="75">
        <v>1380</v>
      </c>
      <c r="H6" s="11">
        <v>26</v>
      </c>
      <c r="I6" s="11">
        <v>5</v>
      </c>
      <c r="J6" s="131" t="s">
        <v>255</v>
      </c>
      <c r="K6" s="220">
        <v>1846</v>
      </c>
      <c r="L6" s="216">
        <v>2019</v>
      </c>
      <c r="M6" s="75">
        <v>1450</v>
      </c>
      <c r="N6" s="193">
        <v>26</v>
      </c>
      <c r="O6" s="193">
        <v>5</v>
      </c>
      <c r="P6" s="255"/>
      <c r="Q6" s="193"/>
      <c r="R6" s="181" t="s">
        <v>589</v>
      </c>
    </row>
    <row r="7" spans="1:18" ht="15">
      <c r="A7" s="11">
        <v>80022</v>
      </c>
      <c r="B7" s="171" t="s">
        <v>450</v>
      </c>
      <c r="C7" s="18" t="s">
        <v>10</v>
      </c>
      <c r="D7" s="6" t="s">
        <v>18</v>
      </c>
      <c r="E7" s="180" t="str">
        <f t="shared" si="0"/>
        <v>Rejstřík</v>
      </c>
      <c r="F7" s="6">
        <v>2018</v>
      </c>
      <c r="G7" s="75">
        <v>750</v>
      </c>
      <c r="H7" s="11"/>
      <c r="I7" s="11"/>
      <c r="J7" s="131"/>
      <c r="K7" s="219"/>
      <c r="L7" s="215">
        <v>2019</v>
      </c>
      <c r="M7" s="74">
        <v>750</v>
      </c>
      <c r="N7" s="192"/>
      <c r="O7" s="192"/>
      <c r="P7" s="256"/>
      <c r="Q7" s="192"/>
      <c r="R7" s="180" t="s">
        <v>658</v>
      </c>
    </row>
    <row r="8" spans="1:18" ht="15">
      <c r="A8" s="10">
        <v>80025</v>
      </c>
      <c r="B8" s="155" t="s">
        <v>377</v>
      </c>
      <c r="C8" s="17" t="s">
        <v>10</v>
      </c>
      <c r="D8" s="3" t="s">
        <v>15</v>
      </c>
      <c r="E8" s="180" t="str">
        <f t="shared" si="0"/>
        <v>Rejstřík</v>
      </c>
      <c r="F8" s="3">
        <v>2018</v>
      </c>
      <c r="G8" s="74">
        <v>990</v>
      </c>
      <c r="H8" s="10">
        <v>17</v>
      </c>
      <c r="I8" s="10">
        <v>4</v>
      </c>
      <c r="J8" s="130" t="s">
        <v>255</v>
      </c>
      <c r="K8" s="220">
        <v>15</v>
      </c>
      <c r="L8" s="216">
        <v>2019</v>
      </c>
      <c r="M8" s="75">
        <v>990</v>
      </c>
      <c r="N8" s="193">
        <v>18</v>
      </c>
      <c r="O8" s="193">
        <v>3</v>
      </c>
      <c r="P8" s="255"/>
      <c r="Q8" s="193"/>
      <c r="R8" s="181" t="s">
        <v>706</v>
      </c>
    </row>
    <row r="9" spans="1:18" ht="15">
      <c r="A9" s="11">
        <v>80031</v>
      </c>
      <c r="B9" s="171" t="s">
        <v>275</v>
      </c>
      <c r="C9" s="18" t="s">
        <v>10</v>
      </c>
      <c r="D9" s="6" t="s">
        <v>16</v>
      </c>
      <c r="E9" s="180" t="str">
        <f t="shared" si="0"/>
        <v>Rejstřík</v>
      </c>
      <c r="F9" s="6">
        <v>2018</v>
      </c>
      <c r="G9" s="75">
        <v>2410</v>
      </c>
      <c r="H9" s="11">
        <v>44</v>
      </c>
      <c r="I9" s="11">
        <v>7</v>
      </c>
      <c r="J9" s="131" t="s">
        <v>255</v>
      </c>
      <c r="K9" s="221">
        <v>1679</v>
      </c>
      <c r="L9" s="215">
        <v>2019</v>
      </c>
      <c r="M9" s="74">
        <v>2100</v>
      </c>
      <c r="N9" s="192">
        <v>39</v>
      </c>
      <c r="O9" s="192">
        <v>5</v>
      </c>
      <c r="P9" s="256" t="s">
        <v>255</v>
      </c>
      <c r="Q9" s="192">
        <v>1926</v>
      </c>
      <c r="R9" s="180" t="s">
        <v>506</v>
      </c>
    </row>
    <row r="10" spans="1:18" ht="15">
      <c r="A10" s="11">
        <v>80032</v>
      </c>
      <c r="B10" s="171" t="s">
        <v>434</v>
      </c>
      <c r="C10" s="18" t="s">
        <v>10</v>
      </c>
      <c r="D10" s="6" t="s">
        <v>19</v>
      </c>
      <c r="E10" s="180" t="str">
        <f t="shared" si="0"/>
        <v>Rejstřík</v>
      </c>
      <c r="F10" s="6">
        <v>2018</v>
      </c>
      <c r="G10" s="75">
        <v>1980</v>
      </c>
      <c r="H10" s="11">
        <v>39</v>
      </c>
      <c r="I10" s="11">
        <v>1</v>
      </c>
      <c r="J10" s="131" t="s">
        <v>255</v>
      </c>
      <c r="K10" s="220">
        <v>381</v>
      </c>
      <c r="L10" s="216">
        <v>2019</v>
      </c>
      <c r="M10" s="75">
        <v>1750</v>
      </c>
      <c r="N10" s="193">
        <v>35</v>
      </c>
      <c r="O10" s="193"/>
      <c r="P10" s="255" t="s">
        <v>255</v>
      </c>
      <c r="Q10" s="193">
        <v>384</v>
      </c>
      <c r="R10" s="181" t="s">
        <v>641</v>
      </c>
    </row>
    <row r="11" spans="1:18" ht="15">
      <c r="A11" s="10">
        <v>80034</v>
      </c>
      <c r="B11" s="155" t="s">
        <v>283</v>
      </c>
      <c r="C11" s="17" t="s">
        <v>10</v>
      </c>
      <c r="D11" s="3" t="s">
        <v>17</v>
      </c>
      <c r="E11" s="180" t="str">
        <f t="shared" si="0"/>
        <v>Rejstřík</v>
      </c>
      <c r="F11" s="3">
        <v>2018</v>
      </c>
      <c r="G11" s="74">
        <v>593</v>
      </c>
      <c r="H11" s="10">
        <v>21</v>
      </c>
      <c r="I11" s="10">
        <v>6</v>
      </c>
      <c r="J11" s="130" t="s">
        <v>255</v>
      </c>
      <c r="K11" s="219">
        <v>143</v>
      </c>
      <c r="L11" s="215">
        <v>2019</v>
      </c>
      <c r="M11" s="74">
        <v>1580</v>
      </c>
      <c r="N11" s="192">
        <v>28</v>
      </c>
      <c r="O11" s="192">
        <v>11</v>
      </c>
      <c r="P11" s="256" t="s">
        <v>255</v>
      </c>
      <c r="Q11" s="192">
        <v>77</v>
      </c>
      <c r="R11" s="180" t="s">
        <v>699</v>
      </c>
    </row>
    <row r="12" spans="1:18" ht="15">
      <c r="A12" s="13">
        <v>80043</v>
      </c>
      <c r="B12" s="171" t="s">
        <v>451</v>
      </c>
      <c r="C12" s="18" t="s">
        <v>10</v>
      </c>
      <c r="D12" s="6" t="s">
        <v>20</v>
      </c>
      <c r="E12" s="180" t="str">
        <f t="shared" si="0"/>
        <v>Rejstřík</v>
      </c>
      <c r="F12" s="6">
        <v>2018</v>
      </c>
      <c r="G12" s="75">
        <v>250</v>
      </c>
      <c r="H12" s="11"/>
      <c r="I12" s="11"/>
      <c r="J12" s="131"/>
      <c r="K12" s="220"/>
      <c r="L12" s="216">
        <v>2019</v>
      </c>
      <c r="M12" s="75"/>
      <c r="N12" s="193"/>
      <c r="O12" s="193"/>
      <c r="P12" s="255"/>
      <c r="Q12" s="193"/>
      <c r="R12" s="181" t="s">
        <v>659</v>
      </c>
    </row>
    <row r="13" spans="1:18" ht="15">
      <c r="A13" s="208">
        <v>80047</v>
      </c>
      <c r="B13" s="207" t="s">
        <v>711</v>
      </c>
      <c r="C13" s="17" t="s">
        <v>10</v>
      </c>
      <c r="D13" s="3" t="s">
        <v>21</v>
      </c>
      <c r="E13" s="180" t="str">
        <f t="shared" si="0"/>
        <v>Rejstřík</v>
      </c>
      <c r="F13" s="3">
        <v>2018</v>
      </c>
      <c r="G13" s="74">
        <v>950</v>
      </c>
      <c r="H13" s="10">
        <v>19</v>
      </c>
      <c r="I13" s="10"/>
      <c r="J13" s="130" t="s">
        <v>255</v>
      </c>
      <c r="K13" s="219">
        <v>0</v>
      </c>
      <c r="L13" s="215">
        <v>2019</v>
      </c>
      <c r="M13" s="74">
        <v>950</v>
      </c>
      <c r="N13" s="192">
        <v>19</v>
      </c>
      <c r="O13" s="192"/>
      <c r="P13" s="256" t="s">
        <v>255</v>
      </c>
      <c r="Q13" s="192">
        <v>0</v>
      </c>
      <c r="R13" s="180" t="s">
        <v>660</v>
      </c>
    </row>
    <row r="14" spans="1:18" ht="15">
      <c r="A14" s="11">
        <v>80058</v>
      </c>
      <c r="B14" s="171" t="s">
        <v>362</v>
      </c>
      <c r="C14" s="18" t="s">
        <v>10</v>
      </c>
      <c r="D14" s="6" t="s">
        <v>22</v>
      </c>
      <c r="E14" s="180" t="str">
        <f t="shared" si="0"/>
        <v>Rejstřík</v>
      </c>
      <c r="F14" s="6">
        <v>2018</v>
      </c>
      <c r="G14" s="75">
        <v>450</v>
      </c>
      <c r="H14" s="11">
        <v>9</v>
      </c>
      <c r="I14" s="11"/>
      <c r="J14" s="131"/>
      <c r="K14" s="220"/>
      <c r="L14" s="216">
        <v>2019</v>
      </c>
      <c r="M14" s="75">
        <v>400</v>
      </c>
      <c r="N14" s="193">
        <v>8</v>
      </c>
      <c r="O14" s="193"/>
      <c r="P14" s="255"/>
      <c r="Q14" s="193"/>
      <c r="R14" s="181" t="s">
        <v>572</v>
      </c>
    </row>
    <row r="15" spans="1:18" ht="15">
      <c r="A15" s="10">
        <v>80059</v>
      </c>
      <c r="B15" s="155" t="s">
        <v>426</v>
      </c>
      <c r="C15" s="17" t="s">
        <v>10</v>
      </c>
      <c r="D15" s="3" t="s">
        <v>23</v>
      </c>
      <c r="E15" s="180" t="str">
        <f t="shared" si="0"/>
        <v>Rejstřík</v>
      </c>
      <c r="F15" s="3">
        <v>2018</v>
      </c>
      <c r="G15" s="74">
        <v>1080</v>
      </c>
      <c r="H15" s="10"/>
      <c r="I15" s="10"/>
      <c r="J15" s="130"/>
      <c r="K15" s="219"/>
      <c r="L15" s="215">
        <v>2019</v>
      </c>
      <c r="M15" s="74">
        <v>1090</v>
      </c>
      <c r="N15" s="192">
        <v>20</v>
      </c>
      <c r="O15" s="192">
        <v>5</v>
      </c>
      <c r="P15" s="256"/>
      <c r="Q15" s="192"/>
      <c r="R15" s="180" t="s">
        <v>635</v>
      </c>
    </row>
    <row r="16" spans="1:18" ht="15">
      <c r="A16" s="11">
        <v>80063</v>
      </c>
      <c r="B16" s="171" t="s">
        <v>367</v>
      </c>
      <c r="C16" s="18" t="s">
        <v>10</v>
      </c>
      <c r="D16" s="6" t="s">
        <v>45</v>
      </c>
      <c r="E16" s="180" t="str">
        <f t="shared" si="0"/>
        <v>Rejstřík</v>
      </c>
      <c r="F16" s="6">
        <v>2018</v>
      </c>
      <c r="G16" s="75">
        <v>3350</v>
      </c>
      <c r="H16" s="11">
        <v>67</v>
      </c>
      <c r="I16" s="11"/>
      <c r="J16" s="131" t="s">
        <v>255</v>
      </c>
      <c r="K16" s="220">
        <v>127</v>
      </c>
      <c r="L16" s="216">
        <v>2019</v>
      </c>
      <c r="M16" s="75">
        <v>3250</v>
      </c>
      <c r="N16" s="193">
        <v>65</v>
      </c>
      <c r="O16" s="193"/>
      <c r="P16" s="255"/>
      <c r="Q16" s="193"/>
      <c r="R16" s="181" t="s">
        <v>575</v>
      </c>
    </row>
    <row r="17" spans="1:18" ht="15">
      <c r="A17" s="11">
        <v>80070</v>
      </c>
      <c r="B17" s="171" t="s">
        <v>310</v>
      </c>
      <c r="C17" s="18" t="s">
        <v>10</v>
      </c>
      <c r="D17" s="6" t="s">
        <v>36</v>
      </c>
      <c r="E17" s="180" t="str">
        <f t="shared" si="0"/>
        <v>Rejstřík</v>
      </c>
      <c r="F17" s="6">
        <v>2018</v>
      </c>
      <c r="G17" s="75">
        <v>1400</v>
      </c>
      <c r="H17" s="11"/>
      <c r="I17" s="11"/>
      <c r="J17" s="131"/>
      <c r="K17" s="220"/>
      <c r="L17" s="216">
        <v>2019</v>
      </c>
      <c r="M17" s="75">
        <v>1400</v>
      </c>
      <c r="N17" s="193">
        <v>28</v>
      </c>
      <c r="O17" s="193"/>
      <c r="P17" s="255"/>
      <c r="Q17" s="193"/>
      <c r="R17" s="180" t="s">
        <v>532</v>
      </c>
    </row>
    <row r="18" spans="1:18" ht="15">
      <c r="A18" s="10">
        <v>80077</v>
      </c>
      <c r="B18" s="155" t="s">
        <v>470</v>
      </c>
      <c r="C18" s="17" t="s">
        <v>10</v>
      </c>
      <c r="D18" s="3" t="s">
        <v>24</v>
      </c>
      <c r="E18" s="180" t="str">
        <f t="shared" si="0"/>
        <v>Rejstřík</v>
      </c>
      <c r="F18" s="3">
        <v>2018</v>
      </c>
      <c r="G18" s="74">
        <v>1350</v>
      </c>
      <c r="H18" s="10"/>
      <c r="I18" s="10"/>
      <c r="J18" s="130"/>
      <c r="K18" s="219"/>
      <c r="L18" s="216">
        <v>2019</v>
      </c>
      <c r="M18" s="75">
        <v>1500</v>
      </c>
      <c r="N18" s="193"/>
      <c r="O18" s="193"/>
      <c r="P18" s="255"/>
      <c r="Q18" s="193"/>
      <c r="R18" s="181" t="s">
        <v>599</v>
      </c>
    </row>
    <row r="19" spans="1:18" ht="15">
      <c r="A19" s="11">
        <v>80078</v>
      </c>
      <c r="B19" s="171" t="s">
        <v>471</v>
      </c>
      <c r="C19" s="18" t="s">
        <v>10</v>
      </c>
      <c r="D19" s="6" t="s">
        <v>25</v>
      </c>
      <c r="E19" s="180" t="str">
        <f t="shared" si="0"/>
        <v>Rejstřík</v>
      </c>
      <c r="F19" s="6">
        <v>2018</v>
      </c>
      <c r="G19" s="75">
        <v>1750</v>
      </c>
      <c r="H19" s="11">
        <v>35</v>
      </c>
      <c r="I19" s="11"/>
      <c r="J19" s="131"/>
      <c r="K19" s="220"/>
      <c r="L19" s="215">
        <v>2019</v>
      </c>
      <c r="M19" s="74">
        <v>1600</v>
      </c>
      <c r="N19" s="192">
        <v>32</v>
      </c>
      <c r="O19" s="192"/>
      <c r="P19" s="256"/>
      <c r="Q19" s="192"/>
      <c r="R19" s="180" t="s">
        <v>661</v>
      </c>
    </row>
    <row r="20" spans="1:18" ht="15">
      <c r="A20" s="10">
        <v>80088</v>
      </c>
      <c r="B20" s="155" t="s">
        <v>469</v>
      </c>
      <c r="C20" s="17" t="s">
        <v>10</v>
      </c>
      <c r="D20" s="3" t="s">
        <v>26</v>
      </c>
      <c r="E20" s="180" t="str">
        <f t="shared" si="0"/>
        <v>Rejstřík</v>
      </c>
      <c r="F20" s="3">
        <v>2018</v>
      </c>
      <c r="G20" s="74">
        <v>3080</v>
      </c>
      <c r="H20" s="10">
        <v>61</v>
      </c>
      <c r="I20" s="10">
        <v>1</v>
      </c>
      <c r="J20" s="130" t="s">
        <v>255</v>
      </c>
      <c r="K20" s="222">
        <v>4644</v>
      </c>
      <c r="L20" s="216">
        <v>2019</v>
      </c>
      <c r="M20" s="75">
        <v>3180</v>
      </c>
      <c r="N20" s="193">
        <v>63</v>
      </c>
      <c r="O20" s="193">
        <v>1</v>
      </c>
      <c r="P20" s="255"/>
      <c r="Q20" s="193"/>
      <c r="R20" s="181" t="s">
        <v>740</v>
      </c>
    </row>
    <row r="21" spans="1:18" ht="15">
      <c r="A21" s="11">
        <v>80099</v>
      </c>
      <c r="B21" s="171" t="s">
        <v>444</v>
      </c>
      <c r="C21" s="18" t="s">
        <v>10</v>
      </c>
      <c r="D21" s="6" t="s">
        <v>27</v>
      </c>
      <c r="E21" s="180" t="str">
        <f t="shared" si="0"/>
        <v>Rejstřík</v>
      </c>
      <c r="F21" s="6">
        <v>2018</v>
      </c>
      <c r="G21" s="75">
        <v>300</v>
      </c>
      <c r="H21" s="11">
        <v>6</v>
      </c>
      <c r="I21" s="11"/>
      <c r="J21" s="131"/>
      <c r="K21" s="220"/>
      <c r="L21" s="216">
        <v>2019</v>
      </c>
      <c r="M21" s="75">
        <v>300</v>
      </c>
      <c r="N21" s="193">
        <v>6</v>
      </c>
      <c r="O21" s="193"/>
      <c r="P21" s="255"/>
      <c r="Q21" s="193"/>
      <c r="R21" s="180" t="s">
        <v>647</v>
      </c>
    </row>
    <row r="22" spans="1:18" ht="15">
      <c r="A22" s="10">
        <v>80110</v>
      </c>
      <c r="B22" s="155" t="s">
        <v>386</v>
      </c>
      <c r="C22" s="17" t="s">
        <v>10</v>
      </c>
      <c r="D22" s="3" t="s">
        <v>28</v>
      </c>
      <c r="E22" s="180" t="str">
        <f t="shared" si="0"/>
        <v>Rejstřík</v>
      </c>
      <c r="F22" s="3">
        <v>2018</v>
      </c>
      <c r="G22" s="74">
        <v>6400</v>
      </c>
      <c r="H22" s="10">
        <v>128</v>
      </c>
      <c r="I22" s="10"/>
      <c r="J22" s="130" t="s">
        <v>255</v>
      </c>
      <c r="K22" s="219">
        <v>697</v>
      </c>
      <c r="L22" s="215">
        <v>2019</v>
      </c>
      <c r="M22" s="74">
        <v>1000</v>
      </c>
      <c r="N22" s="192"/>
      <c r="O22" s="192"/>
      <c r="P22" s="256"/>
      <c r="Q22" s="192"/>
      <c r="R22" s="181" t="s">
        <v>590</v>
      </c>
    </row>
    <row r="23" spans="1:18" ht="15">
      <c r="A23" s="11">
        <v>80114</v>
      </c>
      <c r="B23" s="171" t="s">
        <v>446</v>
      </c>
      <c r="C23" s="18" t="s">
        <v>10</v>
      </c>
      <c r="D23" s="6" t="s">
        <v>29</v>
      </c>
      <c r="E23" s="180" t="str">
        <f t="shared" si="0"/>
        <v>Rejstřík</v>
      </c>
      <c r="F23" s="6">
        <v>2018</v>
      </c>
      <c r="G23" s="75">
        <v>1820</v>
      </c>
      <c r="H23" s="11">
        <v>52</v>
      </c>
      <c r="I23" s="11">
        <v>13</v>
      </c>
      <c r="J23" s="131"/>
      <c r="K23" s="220"/>
      <c r="L23" s="216">
        <v>2019</v>
      </c>
      <c r="M23" s="75">
        <v>1820</v>
      </c>
      <c r="N23" s="193">
        <v>52</v>
      </c>
      <c r="O23" s="193">
        <v>13</v>
      </c>
      <c r="P23" s="255"/>
      <c r="Q23" s="193"/>
      <c r="R23" s="180" t="s">
        <v>650</v>
      </c>
    </row>
    <row r="24" spans="1:18" ht="15">
      <c r="A24" s="10">
        <v>80120</v>
      </c>
      <c r="B24" s="155" t="s">
        <v>407</v>
      </c>
      <c r="C24" s="17" t="s">
        <v>10</v>
      </c>
      <c r="D24" s="3" t="s">
        <v>30</v>
      </c>
      <c r="E24" s="180" t="str">
        <f t="shared" si="0"/>
        <v>Rejstřík</v>
      </c>
      <c r="F24" s="3">
        <v>2018</v>
      </c>
      <c r="G24" s="74">
        <v>1550</v>
      </c>
      <c r="H24" s="10">
        <v>31</v>
      </c>
      <c r="I24" s="10"/>
      <c r="J24" s="132" t="s">
        <v>255</v>
      </c>
      <c r="K24" s="219">
        <v>158</v>
      </c>
      <c r="L24" s="216">
        <v>2019</v>
      </c>
      <c r="M24" s="75">
        <v>1490</v>
      </c>
      <c r="N24" s="193">
        <v>28</v>
      </c>
      <c r="O24" s="193">
        <v>3</v>
      </c>
      <c r="P24" s="255"/>
      <c r="Q24" s="193"/>
      <c r="R24" s="181" t="s">
        <v>622</v>
      </c>
    </row>
    <row r="25" spans="1:18" ht="15">
      <c r="A25" s="11">
        <v>80129</v>
      </c>
      <c r="B25" s="171" t="s">
        <v>422</v>
      </c>
      <c r="C25" s="18" t="s">
        <v>10</v>
      </c>
      <c r="D25" s="6" t="s">
        <v>44</v>
      </c>
      <c r="E25" s="180" t="str">
        <f t="shared" si="0"/>
        <v>Rejstřík</v>
      </c>
      <c r="F25" s="6">
        <v>2018</v>
      </c>
      <c r="G25" s="75">
        <v>250</v>
      </c>
      <c r="H25" s="11"/>
      <c r="I25" s="11"/>
      <c r="J25" s="131"/>
      <c r="K25" s="220"/>
      <c r="L25" s="215">
        <v>2019</v>
      </c>
      <c r="M25" s="74"/>
      <c r="N25" s="192"/>
      <c r="O25" s="192"/>
      <c r="P25" s="256"/>
      <c r="Q25" s="192"/>
      <c r="R25" s="3"/>
    </row>
    <row r="26" spans="1:18" ht="15">
      <c r="A26" s="12">
        <v>80130</v>
      </c>
      <c r="B26" s="175" t="s">
        <v>384</v>
      </c>
      <c r="C26" s="18" t="s">
        <v>10</v>
      </c>
      <c r="D26" s="6" t="s">
        <v>31</v>
      </c>
      <c r="E26" s="180" t="str">
        <f t="shared" si="0"/>
        <v>Rejstřík</v>
      </c>
      <c r="F26" s="6">
        <v>2018</v>
      </c>
      <c r="G26" s="75">
        <v>3150</v>
      </c>
      <c r="H26" s="11"/>
      <c r="I26" s="11"/>
      <c r="J26" s="131"/>
      <c r="K26" s="220"/>
      <c r="L26" s="216">
        <v>2019</v>
      </c>
      <c r="M26" s="75">
        <v>3200</v>
      </c>
      <c r="N26" s="193"/>
      <c r="O26" s="193"/>
      <c r="P26" s="255"/>
      <c r="Q26" s="193"/>
      <c r="R26" s="181" t="s">
        <v>588</v>
      </c>
    </row>
    <row r="27" spans="1:18" ht="15">
      <c r="A27" s="11">
        <v>80160</v>
      </c>
      <c r="B27" s="173" t="s">
        <v>437</v>
      </c>
      <c r="C27" s="19" t="s">
        <v>10</v>
      </c>
      <c r="D27" s="6" t="s">
        <v>43</v>
      </c>
      <c r="E27" s="180" t="str">
        <f t="shared" si="0"/>
        <v>Rejstřík</v>
      </c>
      <c r="F27" s="6">
        <v>2018</v>
      </c>
      <c r="G27" s="75">
        <v>350</v>
      </c>
      <c r="H27" s="11"/>
      <c r="I27" s="11"/>
      <c r="J27" s="131"/>
      <c r="K27" s="220"/>
      <c r="L27" s="215">
        <v>2019</v>
      </c>
      <c r="M27" s="74">
        <v>350</v>
      </c>
      <c r="N27" s="192"/>
      <c r="O27" s="192"/>
      <c r="P27" s="256"/>
      <c r="Q27" s="192"/>
      <c r="R27" s="180" t="s">
        <v>714</v>
      </c>
    </row>
    <row r="28" spans="1:18" ht="15">
      <c r="A28" s="10">
        <v>80211</v>
      </c>
      <c r="B28" s="174" t="s">
        <v>435</v>
      </c>
      <c r="C28" s="20" t="s">
        <v>10</v>
      </c>
      <c r="D28" s="3" t="s">
        <v>34</v>
      </c>
      <c r="E28" s="180" t="str">
        <f t="shared" si="0"/>
        <v>Rejstřík</v>
      </c>
      <c r="F28" s="3">
        <v>2018</v>
      </c>
      <c r="G28" s="74">
        <v>450</v>
      </c>
      <c r="H28" s="10"/>
      <c r="I28" s="10"/>
      <c r="J28" s="130"/>
      <c r="K28" s="219"/>
      <c r="L28" s="216">
        <v>2019</v>
      </c>
      <c r="M28" s="75"/>
      <c r="N28" s="193"/>
      <c r="O28" s="193"/>
      <c r="P28" s="255"/>
      <c r="Q28" s="193"/>
      <c r="R28" s="181" t="s">
        <v>640</v>
      </c>
    </row>
    <row r="29" spans="1:18" ht="15">
      <c r="A29" s="11">
        <v>80231</v>
      </c>
      <c r="B29" s="173" t="s">
        <v>472</v>
      </c>
      <c r="C29" s="19" t="s">
        <v>10</v>
      </c>
      <c r="D29" s="6" t="s">
        <v>32</v>
      </c>
      <c r="E29" s="180" t="str">
        <f t="shared" si="0"/>
        <v>Rejstřík</v>
      </c>
      <c r="F29" s="6">
        <v>2018</v>
      </c>
      <c r="G29" s="75">
        <v>400</v>
      </c>
      <c r="H29" s="11">
        <v>8</v>
      </c>
      <c r="I29" s="11"/>
      <c r="J29" s="131" t="s">
        <v>255</v>
      </c>
      <c r="K29" s="220">
        <v>0</v>
      </c>
      <c r="L29" s="215">
        <v>2019</v>
      </c>
      <c r="M29" s="74">
        <v>400</v>
      </c>
      <c r="N29" s="192">
        <v>8</v>
      </c>
      <c r="O29" s="192"/>
      <c r="P29" s="256"/>
      <c r="Q29" s="192"/>
      <c r="R29" s="180" t="s">
        <v>602</v>
      </c>
    </row>
    <row r="30" spans="1:18" ht="15">
      <c r="A30" s="10">
        <v>80247</v>
      </c>
      <c r="B30" s="174" t="s">
        <v>421</v>
      </c>
      <c r="C30" s="20" t="s">
        <v>10</v>
      </c>
      <c r="D30" s="3" t="s">
        <v>33</v>
      </c>
      <c r="E30" s="180" t="str">
        <f t="shared" si="0"/>
        <v>Rejstřík</v>
      </c>
      <c r="F30" s="3">
        <v>2018</v>
      </c>
      <c r="G30" s="74">
        <v>460</v>
      </c>
      <c r="H30" s="10"/>
      <c r="I30" s="10"/>
      <c r="J30" s="130"/>
      <c r="K30" s="219"/>
      <c r="L30" s="216">
        <v>2019</v>
      </c>
      <c r="M30" s="75">
        <v>510</v>
      </c>
      <c r="N30" s="193">
        <v>9</v>
      </c>
      <c r="O30" s="193">
        <v>1</v>
      </c>
      <c r="P30" s="255"/>
      <c r="Q30" s="193"/>
      <c r="R30" s="181" t="s">
        <v>662</v>
      </c>
    </row>
    <row r="31" spans="1:18" ht="15">
      <c r="A31" s="11">
        <v>80296</v>
      </c>
      <c r="B31" s="173" t="s">
        <v>418</v>
      </c>
      <c r="C31" s="19" t="s">
        <v>10</v>
      </c>
      <c r="D31" s="6" t="s">
        <v>35</v>
      </c>
      <c r="E31" s="180" t="str">
        <f t="shared" si="0"/>
        <v>Rejstřík</v>
      </c>
      <c r="F31" s="6">
        <v>2018</v>
      </c>
      <c r="G31" s="75">
        <v>250</v>
      </c>
      <c r="H31" s="11">
        <v>5</v>
      </c>
      <c r="I31" s="11"/>
      <c r="J31" s="131" t="s">
        <v>255</v>
      </c>
      <c r="K31" s="220">
        <v>800</v>
      </c>
      <c r="L31" s="215">
        <v>2019</v>
      </c>
      <c r="M31" s="74">
        <v>250</v>
      </c>
      <c r="N31" s="192">
        <v>5</v>
      </c>
      <c r="O31" s="192"/>
      <c r="P31" s="256"/>
      <c r="Q31" s="192"/>
      <c r="R31" s="180" t="s">
        <v>693</v>
      </c>
    </row>
    <row r="32" spans="1:18" ht="15">
      <c r="A32" s="11">
        <v>80312</v>
      </c>
      <c r="B32" s="173" t="s">
        <v>324</v>
      </c>
      <c r="C32" s="19" t="s">
        <v>10</v>
      </c>
      <c r="D32" s="6" t="s">
        <v>37</v>
      </c>
      <c r="E32" s="180" t="str">
        <f t="shared" si="0"/>
        <v>Rejstřík</v>
      </c>
      <c r="F32" s="6">
        <v>2018</v>
      </c>
      <c r="G32" s="75">
        <v>780</v>
      </c>
      <c r="H32" s="11">
        <v>6</v>
      </c>
      <c r="I32" s="11">
        <v>16</v>
      </c>
      <c r="J32" s="131" t="s">
        <v>255</v>
      </c>
      <c r="K32" s="220">
        <v>345</v>
      </c>
      <c r="L32" s="216">
        <v>2019</v>
      </c>
      <c r="M32" s="75">
        <v>830</v>
      </c>
      <c r="N32" s="193">
        <v>7</v>
      </c>
      <c r="O32" s="193">
        <v>16</v>
      </c>
      <c r="P32" s="255"/>
      <c r="Q32" s="193"/>
      <c r="R32" s="181" t="s">
        <v>542</v>
      </c>
    </row>
    <row r="33" spans="1:18" ht="15">
      <c r="A33" s="209">
        <v>80351</v>
      </c>
      <c r="B33" s="210" t="s">
        <v>727</v>
      </c>
      <c r="C33" s="21" t="s">
        <v>10</v>
      </c>
      <c r="D33" s="4" t="s">
        <v>38</v>
      </c>
      <c r="E33" s="180" t="str">
        <f t="shared" si="0"/>
        <v>Rejstřík</v>
      </c>
      <c r="F33" s="4">
        <v>2018</v>
      </c>
      <c r="G33" s="76">
        <v>430</v>
      </c>
      <c r="H33" s="12">
        <v>9</v>
      </c>
      <c r="I33" s="12"/>
      <c r="J33" s="130" t="s">
        <v>255</v>
      </c>
      <c r="K33" s="222">
        <v>0</v>
      </c>
      <c r="L33" s="215">
        <v>2019</v>
      </c>
      <c r="M33" s="74">
        <v>430</v>
      </c>
      <c r="N33" s="192"/>
      <c r="O33" s="192"/>
      <c r="P33" s="256"/>
      <c r="Q33" s="192"/>
      <c r="R33" s="180" t="s">
        <v>663</v>
      </c>
    </row>
    <row r="34" spans="1:18" ht="15">
      <c r="A34" s="11">
        <v>80354</v>
      </c>
      <c r="B34" s="173" t="s">
        <v>430</v>
      </c>
      <c r="C34" s="19" t="s">
        <v>10</v>
      </c>
      <c r="D34" s="6" t="s">
        <v>675</v>
      </c>
      <c r="E34" s="180" t="str">
        <f t="shared" si="0"/>
        <v>Rejstřík</v>
      </c>
      <c r="F34" s="6">
        <v>2018</v>
      </c>
      <c r="G34" s="75">
        <v>1000</v>
      </c>
      <c r="H34" s="11">
        <v>20</v>
      </c>
      <c r="I34" s="11"/>
      <c r="J34" s="131" t="s">
        <v>255</v>
      </c>
      <c r="K34" s="220">
        <v>0</v>
      </c>
      <c r="L34" s="216">
        <v>2019</v>
      </c>
      <c r="M34" s="75">
        <v>800</v>
      </c>
      <c r="N34" s="193">
        <v>16</v>
      </c>
      <c r="O34" s="193"/>
      <c r="P34" s="255"/>
      <c r="Q34" s="193"/>
      <c r="R34" s="181" t="s">
        <v>644</v>
      </c>
    </row>
    <row r="35" spans="1:18" ht="15">
      <c r="A35" s="88" t="s">
        <v>256</v>
      </c>
      <c r="B35" s="157"/>
      <c r="C35" s="19"/>
      <c r="D35" s="18"/>
      <c r="E35" s="18"/>
      <c r="F35" s="19"/>
      <c r="G35" s="89">
        <f>SUM(G3:G34)</f>
        <v>45038</v>
      </c>
      <c r="H35" s="88">
        <f>SUM(H3:H34)</f>
        <v>707</v>
      </c>
      <c r="I35" s="88">
        <f>SUM(I3:I34)</f>
        <v>63</v>
      </c>
      <c r="J35" s="133"/>
      <c r="K35" s="223">
        <f>SUM(K3:K34)</f>
        <v>11347</v>
      </c>
      <c r="L35" s="217"/>
      <c r="M35" s="89">
        <f>SUM(M3:M34)</f>
        <v>38790</v>
      </c>
      <c r="N35" s="196">
        <f>SUM(N3:N34)</f>
        <v>611</v>
      </c>
      <c r="O35" s="196">
        <f>SUM(O3:O34)</f>
        <v>73</v>
      </c>
      <c r="P35" s="196"/>
      <c r="Q35" s="196">
        <f>SUM(Q3:Q34)</f>
        <v>2387</v>
      </c>
      <c r="R35" s="17"/>
    </row>
    <row r="36" spans="1:18" ht="15">
      <c r="A36" s="10">
        <v>70131</v>
      </c>
      <c r="B36" s="174" t="s">
        <v>356</v>
      </c>
      <c r="C36" s="25" t="s">
        <v>39</v>
      </c>
      <c r="D36" s="15" t="s">
        <v>40</v>
      </c>
      <c r="E36" s="180" t="str">
        <f t="shared" si="0"/>
        <v>Rejstřík</v>
      </c>
      <c r="F36" s="9">
        <v>2018</v>
      </c>
      <c r="G36" s="77">
        <v>3960</v>
      </c>
      <c r="H36" s="40">
        <v>80</v>
      </c>
      <c r="I36" s="72"/>
      <c r="J36" s="134" t="s">
        <v>255</v>
      </c>
      <c r="K36" s="219">
        <v>1010</v>
      </c>
      <c r="L36" s="215">
        <v>2019</v>
      </c>
      <c r="M36" s="74">
        <v>3880</v>
      </c>
      <c r="N36" s="192">
        <v>78</v>
      </c>
      <c r="O36" s="192"/>
      <c r="P36" s="192"/>
      <c r="Q36" s="192"/>
      <c r="R36" s="181" t="s">
        <v>567</v>
      </c>
    </row>
    <row r="37" spans="1:18" ht="15">
      <c r="A37" s="11">
        <v>70189</v>
      </c>
      <c r="B37" s="171" t="s">
        <v>463</v>
      </c>
      <c r="C37" s="23" t="s">
        <v>39</v>
      </c>
      <c r="D37" s="8" t="s">
        <v>41</v>
      </c>
      <c r="E37" s="180" t="str">
        <f t="shared" si="0"/>
        <v>Rejstřík</v>
      </c>
      <c r="F37" s="6">
        <v>2018</v>
      </c>
      <c r="G37" s="75">
        <v>900</v>
      </c>
      <c r="H37" s="70"/>
      <c r="I37" s="11"/>
      <c r="J37" s="135"/>
      <c r="K37" s="220"/>
      <c r="L37" s="216">
        <v>2019</v>
      </c>
      <c r="M37" s="75">
        <v>900</v>
      </c>
      <c r="N37" s="193">
        <v>18</v>
      </c>
      <c r="O37" s="193"/>
      <c r="P37" s="193" t="s">
        <v>255</v>
      </c>
      <c r="Q37" s="193">
        <v>13</v>
      </c>
      <c r="R37" s="180" t="s">
        <v>613</v>
      </c>
    </row>
    <row r="38" spans="1:18" ht="15">
      <c r="A38" s="10">
        <v>70306</v>
      </c>
      <c r="B38" s="155" t="s">
        <v>473</v>
      </c>
      <c r="C38" s="22" t="s">
        <v>39</v>
      </c>
      <c r="D38" s="26" t="s">
        <v>42</v>
      </c>
      <c r="E38" s="180" t="str">
        <f t="shared" si="0"/>
        <v>Rejstřík</v>
      </c>
      <c r="F38" s="3">
        <v>2018</v>
      </c>
      <c r="G38" s="74">
        <v>630</v>
      </c>
      <c r="H38" s="71"/>
      <c r="I38" s="10"/>
      <c r="J38" s="132"/>
      <c r="K38" s="222"/>
      <c r="L38" s="215">
        <v>2019</v>
      </c>
      <c r="M38" s="74">
        <v>630</v>
      </c>
      <c r="N38" s="192">
        <v>15</v>
      </c>
      <c r="O38" s="192"/>
      <c r="P38" s="192"/>
      <c r="Q38" s="192"/>
      <c r="R38" s="6"/>
    </row>
    <row r="39" spans="1:18" ht="15">
      <c r="A39" s="11">
        <v>80023</v>
      </c>
      <c r="B39" s="171" t="s">
        <v>404</v>
      </c>
      <c r="C39" s="23" t="s">
        <v>39</v>
      </c>
      <c r="D39" s="8" t="s">
        <v>46</v>
      </c>
      <c r="E39" s="180" t="str">
        <f t="shared" si="0"/>
        <v>Rejstřík</v>
      </c>
      <c r="F39" s="6">
        <v>2018</v>
      </c>
      <c r="G39" s="75">
        <v>890</v>
      </c>
      <c r="H39" s="70">
        <v>13</v>
      </c>
      <c r="I39" s="11">
        <v>8</v>
      </c>
      <c r="J39" s="135" t="s">
        <v>255</v>
      </c>
      <c r="K39" s="220">
        <v>5</v>
      </c>
      <c r="L39" s="216">
        <v>2019</v>
      </c>
      <c r="M39" s="75">
        <v>840</v>
      </c>
      <c r="N39" s="193">
        <v>15</v>
      </c>
      <c r="O39" s="193">
        <v>3</v>
      </c>
      <c r="P39" s="193"/>
      <c r="Q39" s="193"/>
      <c r="R39" s="180" t="s">
        <v>592</v>
      </c>
    </row>
    <row r="40" spans="1:18" ht="15">
      <c r="A40" s="10">
        <v>80040</v>
      </c>
      <c r="B40" s="155" t="s">
        <v>387</v>
      </c>
      <c r="C40" s="22" t="s">
        <v>39</v>
      </c>
      <c r="D40" s="26" t="s">
        <v>47</v>
      </c>
      <c r="E40" s="180" t="str">
        <f t="shared" si="0"/>
        <v>Rejstřík</v>
      </c>
      <c r="F40" s="3">
        <v>2018</v>
      </c>
      <c r="G40" s="74">
        <v>6800</v>
      </c>
      <c r="H40" s="71">
        <v>127</v>
      </c>
      <c r="I40" s="10">
        <v>15</v>
      </c>
      <c r="J40" s="132"/>
      <c r="K40" s="219"/>
      <c r="L40" s="215">
        <v>2019</v>
      </c>
      <c r="M40" s="74">
        <v>6090</v>
      </c>
      <c r="N40" s="192">
        <v>114</v>
      </c>
      <c r="O40" s="192">
        <v>13</v>
      </c>
      <c r="P40" s="192"/>
      <c r="Q40" s="192"/>
      <c r="R40" s="181" t="s">
        <v>591</v>
      </c>
    </row>
    <row r="41" spans="1:18" ht="15">
      <c r="A41" s="11">
        <v>80056</v>
      </c>
      <c r="B41" s="171" t="s">
        <v>389</v>
      </c>
      <c r="C41" s="23" t="s">
        <v>39</v>
      </c>
      <c r="D41" s="8" t="s">
        <v>48</v>
      </c>
      <c r="E41" s="180" t="str">
        <f t="shared" si="0"/>
        <v>Rejstřík</v>
      </c>
      <c r="F41" s="6">
        <v>2018</v>
      </c>
      <c r="G41" s="75">
        <v>750</v>
      </c>
      <c r="H41" s="70">
        <v>15</v>
      </c>
      <c r="I41" s="11"/>
      <c r="J41" s="135"/>
      <c r="K41" s="220"/>
      <c r="L41" s="224">
        <v>2019</v>
      </c>
      <c r="M41" s="77">
        <v>800</v>
      </c>
      <c r="N41" s="195">
        <v>15</v>
      </c>
      <c r="O41" s="195"/>
      <c r="P41" s="195"/>
      <c r="Q41" s="195"/>
      <c r="R41" s="182" t="s">
        <v>593</v>
      </c>
    </row>
    <row r="42" spans="1:18" ht="15">
      <c r="A42" s="10">
        <v>80073</v>
      </c>
      <c r="B42" s="155" t="s">
        <v>406</v>
      </c>
      <c r="C42" s="22" t="s">
        <v>39</v>
      </c>
      <c r="D42" s="26" t="s">
        <v>49</v>
      </c>
      <c r="E42" s="180" t="str">
        <f t="shared" si="0"/>
        <v>Rejstřík</v>
      </c>
      <c r="F42" s="3">
        <v>2018</v>
      </c>
      <c r="G42" s="74">
        <v>660</v>
      </c>
      <c r="H42" s="71"/>
      <c r="I42" s="10"/>
      <c r="J42" s="132"/>
      <c r="K42" s="219"/>
      <c r="L42" s="216">
        <v>2019</v>
      </c>
      <c r="M42" s="75">
        <v>500</v>
      </c>
      <c r="N42" s="193">
        <v>10</v>
      </c>
      <c r="O42" s="193"/>
      <c r="P42" s="193"/>
      <c r="Q42" s="193"/>
      <c r="R42" s="181" t="s">
        <v>619</v>
      </c>
    </row>
    <row r="43" spans="1:18" ht="15">
      <c r="A43" s="11">
        <v>80090</v>
      </c>
      <c r="B43" s="171" t="s">
        <v>382</v>
      </c>
      <c r="C43" s="23" t="s">
        <v>39</v>
      </c>
      <c r="D43" s="8" t="s">
        <v>50</v>
      </c>
      <c r="E43" s="180" t="str">
        <f t="shared" si="0"/>
        <v>Rejstřík</v>
      </c>
      <c r="F43" s="6">
        <v>2018</v>
      </c>
      <c r="G43" s="75">
        <v>1350</v>
      </c>
      <c r="H43" s="70">
        <v>27</v>
      </c>
      <c r="I43" s="11"/>
      <c r="J43" s="135" t="s">
        <v>255</v>
      </c>
      <c r="K43" s="220">
        <v>51</v>
      </c>
      <c r="L43" s="215">
        <v>2019</v>
      </c>
      <c r="M43" s="74"/>
      <c r="N43" s="192">
        <v>27</v>
      </c>
      <c r="O43" s="192"/>
      <c r="P43" s="192"/>
      <c r="Q43" s="192"/>
      <c r="R43" s="180" t="s">
        <v>586</v>
      </c>
    </row>
    <row r="44" spans="1:18" ht="15">
      <c r="A44" s="10">
        <v>80091</v>
      </c>
      <c r="B44" s="155" t="s">
        <v>290</v>
      </c>
      <c r="C44" s="22" t="s">
        <v>39</v>
      </c>
      <c r="D44" s="26" t="s">
        <v>51</v>
      </c>
      <c r="E44" s="180" t="str">
        <f t="shared" si="0"/>
        <v>Rejstřík</v>
      </c>
      <c r="F44" s="3">
        <v>2018</v>
      </c>
      <c r="G44" s="74">
        <v>1650</v>
      </c>
      <c r="H44" s="71">
        <v>33</v>
      </c>
      <c r="I44" s="10"/>
      <c r="J44" s="132" t="s">
        <v>255</v>
      </c>
      <c r="K44" s="219">
        <v>63</v>
      </c>
      <c r="L44" s="216">
        <v>2019</v>
      </c>
      <c r="M44" s="75">
        <v>1700</v>
      </c>
      <c r="N44" s="193">
        <v>34</v>
      </c>
      <c r="O44" s="193"/>
      <c r="P44" s="193"/>
      <c r="Q44" s="193"/>
      <c r="R44" s="181" t="s">
        <v>517</v>
      </c>
    </row>
    <row r="45" spans="1:18" ht="15">
      <c r="A45" s="11">
        <v>80101</v>
      </c>
      <c r="B45" s="171" t="s">
        <v>402</v>
      </c>
      <c r="C45" s="23" t="s">
        <v>39</v>
      </c>
      <c r="D45" s="8" t="s">
        <v>52</v>
      </c>
      <c r="E45" s="180" t="str">
        <f t="shared" si="0"/>
        <v>Rejstřík</v>
      </c>
      <c r="F45" s="6">
        <v>2018</v>
      </c>
      <c r="G45" s="75">
        <v>980</v>
      </c>
      <c r="H45" s="70"/>
      <c r="I45" s="11"/>
      <c r="J45" s="135"/>
      <c r="K45" s="220"/>
      <c r="L45" s="215">
        <v>2019</v>
      </c>
      <c r="M45" s="74">
        <v>600</v>
      </c>
      <c r="N45" s="192">
        <v>12</v>
      </c>
      <c r="O45" s="192"/>
      <c r="P45" s="192"/>
      <c r="Q45" s="192"/>
      <c r="R45" s="185" t="s">
        <v>617</v>
      </c>
    </row>
    <row r="46" spans="1:18" ht="15">
      <c r="A46" s="10">
        <v>80119</v>
      </c>
      <c r="B46" s="155" t="s">
        <v>344</v>
      </c>
      <c r="C46" s="22" t="s">
        <v>39</v>
      </c>
      <c r="D46" s="26" t="s">
        <v>53</v>
      </c>
      <c r="E46" s="180" t="str">
        <f t="shared" si="0"/>
        <v>Rejstřík</v>
      </c>
      <c r="F46" s="3">
        <v>2018</v>
      </c>
      <c r="G46" s="74">
        <v>3860</v>
      </c>
      <c r="H46" s="71">
        <v>76</v>
      </c>
      <c r="I46" s="10">
        <v>2</v>
      </c>
      <c r="J46" s="132" t="s">
        <v>255</v>
      </c>
      <c r="K46" s="219">
        <v>3077</v>
      </c>
      <c r="L46" s="216">
        <v>2019</v>
      </c>
      <c r="M46" s="75">
        <v>3470</v>
      </c>
      <c r="N46" s="193">
        <v>67</v>
      </c>
      <c r="O46" s="193">
        <v>4</v>
      </c>
      <c r="P46" s="193"/>
      <c r="Q46" s="193"/>
      <c r="R46" s="181" t="s">
        <v>679</v>
      </c>
    </row>
    <row r="47" spans="1:18" ht="15">
      <c r="A47" s="11">
        <v>80122</v>
      </c>
      <c r="B47" s="171" t="s">
        <v>376</v>
      </c>
      <c r="C47" s="23" t="s">
        <v>39</v>
      </c>
      <c r="D47" s="8" t="s">
        <v>54</v>
      </c>
      <c r="E47" s="180" t="str">
        <f t="shared" si="0"/>
        <v>Rejstřík</v>
      </c>
      <c r="F47" s="6">
        <v>2018</v>
      </c>
      <c r="G47" s="75">
        <v>2750</v>
      </c>
      <c r="H47" s="70">
        <v>55</v>
      </c>
      <c r="I47" s="11"/>
      <c r="J47" s="135" t="s">
        <v>255</v>
      </c>
      <c r="K47" s="220">
        <v>55</v>
      </c>
      <c r="L47" s="215">
        <v>2019</v>
      </c>
      <c r="M47" s="74">
        <v>2350</v>
      </c>
      <c r="N47" s="192">
        <v>48</v>
      </c>
      <c r="O47" s="192"/>
      <c r="P47" s="192"/>
      <c r="Q47" s="192"/>
      <c r="R47" s="180" t="s">
        <v>582</v>
      </c>
    </row>
    <row r="48" spans="1:18" ht="15">
      <c r="A48" s="10">
        <v>80123</v>
      </c>
      <c r="B48" s="155" t="s">
        <v>375</v>
      </c>
      <c r="C48" s="22" t="s">
        <v>39</v>
      </c>
      <c r="D48" s="26" t="s">
        <v>55</v>
      </c>
      <c r="E48" s="180" t="str">
        <f t="shared" si="0"/>
        <v>Rejstřík</v>
      </c>
      <c r="F48" s="3">
        <v>2018</v>
      </c>
      <c r="G48" s="74">
        <v>550</v>
      </c>
      <c r="H48" s="71">
        <v>11</v>
      </c>
      <c r="I48" s="10"/>
      <c r="J48" s="132"/>
      <c r="K48" s="219"/>
      <c r="L48" s="216">
        <v>2019</v>
      </c>
      <c r="M48" s="75">
        <v>500</v>
      </c>
      <c r="N48" s="193">
        <v>10</v>
      </c>
      <c r="O48" s="193"/>
      <c r="P48" s="193"/>
      <c r="Q48" s="193"/>
      <c r="R48" s="181" t="s">
        <v>581</v>
      </c>
    </row>
    <row r="49" spans="1:18" ht="15">
      <c r="A49" s="11">
        <v>80133</v>
      </c>
      <c r="B49" s="171" t="s">
        <v>366</v>
      </c>
      <c r="C49" s="23" t="s">
        <v>39</v>
      </c>
      <c r="D49" s="8" t="s">
        <v>56</v>
      </c>
      <c r="E49" s="180" t="str">
        <f t="shared" si="0"/>
        <v>Rejstřík</v>
      </c>
      <c r="F49" s="6">
        <v>2018</v>
      </c>
      <c r="G49" s="75">
        <v>1650</v>
      </c>
      <c r="H49" s="70"/>
      <c r="I49" s="11"/>
      <c r="J49" s="135"/>
      <c r="K49" s="220"/>
      <c r="L49" s="215">
        <v>2019</v>
      </c>
      <c r="M49" s="74">
        <v>1600</v>
      </c>
      <c r="N49" s="192">
        <v>32</v>
      </c>
      <c r="O49" s="192"/>
      <c r="P49" s="192"/>
      <c r="Q49" s="192"/>
      <c r="R49" s="180" t="s">
        <v>574</v>
      </c>
    </row>
    <row r="50" spans="1:18" ht="15">
      <c r="A50" s="11">
        <v>80135</v>
      </c>
      <c r="B50" s="171" t="s">
        <v>361</v>
      </c>
      <c r="C50" s="23" t="s">
        <v>39</v>
      </c>
      <c r="D50" s="27" t="s">
        <v>57</v>
      </c>
      <c r="E50" s="180" t="str">
        <f t="shared" si="0"/>
        <v>Rejstřík</v>
      </c>
      <c r="F50" s="6">
        <v>2018</v>
      </c>
      <c r="G50" s="75">
        <v>2000</v>
      </c>
      <c r="H50" s="70"/>
      <c r="I50" s="11"/>
      <c r="J50" s="135"/>
      <c r="K50" s="220"/>
      <c r="L50" s="216">
        <v>2019</v>
      </c>
      <c r="M50" s="75">
        <v>2000</v>
      </c>
      <c r="N50" s="193">
        <v>20</v>
      </c>
      <c r="O50" s="193"/>
      <c r="P50" s="193"/>
      <c r="Q50" s="193"/>
      <c r="R50" s="181" t="s">
        <v>571</v>
      </c>
    </row>
    <row r="51" spans="1:18" ht="15">
      <c r="A51" s="10">
        <v>80181</v>
      </c>
      <c r="B51" s="155" t="s">
        <v>369</v>
      </c>
      <c r="C51" s="22" t="s">
        <v>39</v>
      </c>
      <c r="D51" s="26" t="s">
        <v>58</v>
      </c>
      <c r="E51" s="180" t="str">
        <f t="shared" si="0"/>
        <v>Rejstřík</v>
      </c>
      <c r="F51" s="3">
        <v>2018</v>
      </c>
      <c r="G51" s="74">
        <v>250</v>
      </c>
      <c r="H51" s="71">
        <v>5</v>
      </c>
      <c r="I51" s="10"/>
      <c r="J51" s="132" t="s">
        <v>255</v>
      </c>
      <c r="K51" s="219">
        <v>0</v>
      </c>
      <c r="L51" s="215">
        <v>2019</v>
      </c>
      <c r="M51" s="74">
        <v>500</v>
      </c>
      <c r="N51" s="192">
        <v>10</v>
      </c>
      <c r="O51" s="192"/>
      <c r="P51" s="192"/>
      <c r="Q51" s="192"/>
      <c r="R51" s="180" t="s">
        <v>655</v>
      </c>
    </row>
    <row r="52" spans="1:18" ht="15">
      <c r="A52" s="11">
        <v>80192</v>
      </c>
      <c r="B52" s="171" t="s">
        <v>334</v>
      </c>
      <c r="C52" s="23" t="s">
        <v>39</v>
      </c>
      <c r="D52" s="8" t="s">
        <v>59</v>
      </c>
      <c r="E52" s="180" t="str">
        <f t="shared" si="0"/>
        <v>Rejstřík</v>
      </c>
      <c r="F52" s="6">
        <v>2018</v>
      </c>
      <c r="G52" s="75">
        <v>350</v>
      </c>
      <c r="H52" s="70"/>
      <c r="I52" s="11"/>
      <c r="J52" s="135"/>
      <c r="K52" s="220"/>
      <c r="L52" s="216">
        <v>2019</v>
      </c>
      <c r="M52" s="75">
        <v>350</v>
      </c>
      <c r="N52" s="193">
        <v>7</v>
      </c>
      <c r="O52" s="193"/>
      <c r="P52" s="193"/>
      <c r="Q52" s="193"/>
      <c r="R52" s="181" t="s">
        <v>551</v>
      </c>
    </row>
    <row r="53" spans="1:18" ht="15">
      <c r="A53" s="11">
        <v>80194</v>
      </c>
      <c r="B53" s="171" t="s">
        <v>289</v>
      </c>
      <c r="C53" s="23" t="s">
        <v>39</v>
      </c>
      <c r="D53" s="27" t="s">
        <v>60</v>
      </c>
      <c r="E53" s="180" t="str">
        <f t="shared" si="0"/>
        <v>Rejstřík</v>
      </c>
      <c r="F53" s="6">
        <v>2018</v>
      </c>
      <c r="G53" s="75">
        <v>750</v>
      </c>
      <c r="H53" s="70">
        <v>15</v>
      </c>
      <c r="I53" s="11"/>
      <c r="J53" s="135" t="s">
        <v>255</v>
      </c>
      <c r="K53" s="220">
        <v>29</v>
      </c>
      <c r="L53" s="215">
        <v>2019</v>
      </c>
      <c r="M53" s="74">
        <v>750</v>
      </c>
      <c r="N53" s="192">
        <v>15</v>
      </c>
      <c r="O53" s="192"/>
      <c r="P53" s="192"/>
      <c r="Q53" s="192"/>
      <c r="R53" s="180" t="s">
        <v>516</v>
      </c>
    </row>
    <row r="54" spans="1:18" ht="15">
      <c r="A54" s="11">
        <v>80272</v>
      </c>
      <c r="B54" s="171" t="s">
        <v>333</v>
      </c>
      <c r="C54" s="23" t="s">
        <v>39</v>
      </c>
      <c r="D54" s="8" t="s">
        <v>61</v>
      </c>
      <c r="E54" s="180" t="str">
        <f t="shared" si="0"/>
        <v>Rejstřík</v>
      </c>
      <c r="F54" s="6">
        <v>2018</v>
      </c>
      <c r="G54" s="75">
        <v>1390</v>
      </c>
      <c r="H54" s="70">
        <v>20</v>
      </c>
      <c r="I54" s="11">
        <v>13</v>
      </c>
      <c r="J54" s="135" t="s">
        <v>255</v>
      </c>
      <c r="K54" s="220">
        <v>652</v>
      </c>
      <c r="L54" s="216">
        <v>2019</v>
      </c>
      <c r="M54" s="75">
        <v>1500</v>
      </c>
      <c r="N54" s="193">
        <v>25</v>
      </c>
      <c r="O54" s="193">
        <v>5</v>
      </c>
      <c r="P54" s="193"/>
      <c r="Q54" s="193"/>
      <c r="R54" s="181" t="s">
        <v>550</v>
      </c>
    </row>
    <row r="55" spans="1:18" ht="15">
      <c r="A55" s="11">
        <v>80320</v>
      </c>
      <c r="B55" s="171" t="s">
        <v>395</v>
      </c>
      <c r="C55" s="23" t="s">
        <v>39</v>
      </c>
      <c r="D55" s="27" t="s">
        <v>62</v>
      </c>
      <c r="E55" s="180" t="str">
        <f t="shared" si="0"/>
        <v>Rejstřík</v>
      </c>
      <c r="F55" s="6">
        <v>2018</v>
      </c>
      <c r="G55" s="75">
        <v>2100</v>
      </c>
      <c r="H55" s="70"/>
      <c r="I55" s="11"/>
      <c r="J55" s="135"/>
      <c r="K55" s="220"/>
      <c r="L55" s="215">
        <v>2019</v>
      </c>
      <c r="M55" s="74">
        <v>1750</v>
      </c>
      <c r="N55" s="192">
        <v>26</v>
      </c>
      <c r="O55" s="192">
        <v>15</v>
      </c>
      <c r="P55" s="192"/>
      <c r="Q55" s="192"/>
      <c r="R55" s="180" t="s">
        <v>596</v>
      </c>
    </row>
    <row r="56" spans="1:18" ht="15">
      <c r="A56" s="73">
        <v>80326</v>
      </c>
      <c r="B56" s="155" t="s">
        <v>474</v>
      </c>
      <c r="C56" s="22" t="s">
        <v>39</v>
      </c>
      <c r="D56" s="26" t="s">
        <v>262</v>
      </c>
      <c r="E56" s="180" t="str">
        <f t="shared" si="0"/>
        <v>Rejstřík</v>
      </c>
      <c r="F56" s="3">
        <v>2018</v>
      </c>
      <c r="G56" s="74">
        <v>690</v>
      </c>
      <c r="H56" s="71"/>
      <c r="I56" s="10"/>
      <c r="J56" s="132"/>
      <c r="K56" s="219"/>
      <c r="L56" s="216">
        <v>2019</v>
      </c>
      <c r="M56" s="75"/>
      <c r="N56" s="193"/>
      <c r="O56" s="193"/>
      <c r="P56" s="193"/>
      <c r="Q56" s="193"/>
      <c r="R56" s="181" t="s">
        <v>656</v>
      </c>
    </row>
    <row r="57" spans="1:18" ht="15">
      <c r="A57" s="11">
        <v>80333</v>
      </c>
      <c r="B57" s="171" t="s">
        <v>320</v>
      </c>
      <c r="C57" s="23" t="s">
        <v>39</v>
      </c>
      <c r="D57" s="8" t="s">
        <v>63</v>
      </c>
      <c r="E57" s="180" t="str">
        <f t="shared" si="0"/>
        <v>Rejstřík</v>
      </c>
      <c r="F57" s="6">
        <v>2018</v>
      </c>
      <c r="G57" s="75">
        <v>1100</v>
      </c>
      <c r="H57" s="70">
        <v>22</v>
      </c>
      <c r="I57" s="11"/>
      <c r="J57" s="135" t="s">
        <v>255</v>
      </c>
      <c r="K57" s="220">
        <v>425</v>
      </c>
      <c r="L57" s="215">
        <v>2019</v>
      </c>
      <c r="M57" s="74">
        <v>1100</v>
      </c>
      <c r="N57" s="192">
        <v>21</v>
      </c>
      <c r="O57" s="192">
        <v>1</v>
      </c>
      <c r="P57" s="192"/>
      <c r="Q57" s="192"/>
      <c r="R57" s="180" t="s">
        <v>540</v>
      </c>
    </row>
    <row r="58" spans="1:18" ht="15">
      <c r="A58" s="10">
        <v>80346</v>
      </c>
      <c r="B58" s="155" t="s">
        <v>462</v>
      </c>
      <c r="C58" s="22" t="s">
        <v>39</v>
      </c>
      <c r="D58" s="26" t="s">
        <v>64</v>
      </c>
      <c r="E58" s="180" t="str">
        <f t="shared" si="0"/>
        <v>Rejstřík</v>
      </c>
      <c r="F58" s="3">
        <v>2018</v>
      </c>
      <c r="G58" s="78">
        <v>490</v>
      </c>
      <c r="H58" s="10">
        <v>8</v>
      </c>
      <c r="I58" s="10">
        <v>3</v>
      </c>
      <c r="J58" s="132" t="s">
        <v>255</v>
      </c>
      <c r="K58" s="219">
        <v>0</v>
      </c>
      <c r="L58" s="216">
        <v>2019</v>
      </c>
      <c r="M58" s="75">
        <v>490</v>
      </c>
      <c r="N58" s="193">
        <v>8</v>
      </c>
      <c r="O58" s="193">
        <v>3</v>
      </c>
      <c r="P58" s="255" t="s">
        <v>255</v>
      </c>
      <c r="Q58" s="193">
        <v>0</v>
      </c>
      <c r="R58" s="181" t="s">
        <v>615</v>
      </c>
    </row>
    <row r="59" spans="1:18" ht="15">
      <c r="A59" s="11">
        <v>80352</v>
      </c>
      <c r="B59" s="173" t="s">
        <v>475</v>
      </c>
      <c r="C59" s="24" t="s">
        <v>39</v>
      </c>
      <c r="D59" s="8" t="s">
        <v>65</v>
      </c>
      <c r="E59" s="180" t="str">
        <f t="shared" si="0"/>
        <v>Rejstřík</v>
      </c>
      <c r="F59" s="6">
        <v>2018</v>
      </c>
      <c r="G59" s="75">
        <v>450</v>
      </c>
      <c r="H59" s="11">
        <v>9</v>
      </c>
      <c r="I59" s="11"/>
      <c r="J59" s="131"/>
      <c r="K59" s="220"/>
      <c r="L59" s="215">
        <v>2019</v>
      </c>
      <c r="M59" s="74">
        <v>450</v>
      </c>
      <c r="N59" s="192">
        <v>9</v>
      </c>
      <c r="O59" s="192"/>
      <c r="P59" s="192"/>
      <c r="Q59" s="192"/>
      <c r="R59" s="180" t="s">
        <v>603</v>
      </c>
    </row>
    <row r="60" spans="1:18" ht="15">
      <c r="A60" s="10">
        <v>1200</v>
      </c>
      <c r="B60" s="174" t="s">
        <v>364</v>
      </c>
      <c r="C60" s="25" t="s">
        <v>39</v>
      </c>
      <c r="D60" s="26" t="s">
        <v>66</v>
      </c>
      <c r="E60" s="180" t="str">
        <f t="shared" si="0"/>
        <v>Rejstřík</v>
      </c>
      <c r="F60" s="3">
        <v>2018</v>
      </c>
      <c r="G60" s="74">
        <v>400</v>
      </c>
      <c r="H60" s="10">
        <v>8</v>
      </c>
      <c r="I60" s="10"/>
      <c r="J60" s="130" t="s">
        <v>255</v>
      </c>
      <c r="K60" s="222">
        <v>62</v>
      </c>
      <c r="L60" s="216">
        <v>2019</v>
      </c>
      <c r="M60" s="75">
        <v>400</v>
      </c>
      <c r="N60" s="193">
        <v>8</v>
      </c>
      <c r="O60" s="193"/>
      <c r="P60" s="193"/>
      <c r="Q60" s="193"/>
      <c r="R60" s="181" t="s">
        <v>517</v>
      </c>
    </row>
    <row r="61" spans="1:18" ht="15">
      <c r="A61" s="86" t="s">
        <v>256</v>
      </c>
      <c r="B61" s="158"/>
      <c r="C61" s="24"/>
      <c r="D61" s="90"/>
      <c r="E61" s="90"/>
      <c r="F61" s="23"/>
      <c r="G61" s="87">
        <f>SUM(G36:G60)</f>
        <v>37350</v>
      </c>
      <c r="H61" s="86">
        <f>SUM(H36:H60)</f>
        <v>524</v>
      </c>
      <c r="I61" s="86">
        <f>SUM(I36:I60)</f>
        <v>41</v>
      </c>
      <c r="J61" s="136"/>
      <c r="K61" s="226">
        <f>SUM(K36:K60)</f>
        <v>5429</v>
      </c>
      <c r="L61" s="225"/>
      <c r="M61" s="258">
        <f>SUM(M36:M60)</f>
        <v>33150</v>
      </c>
      <c r="N61" s="211">
        <f>SUM(N36:N60)</f>
        <v>644</v>
      </c>
      <c r="O61" s="211">
        <f>SUM(O36:O60)</f>
        <v>44</v>
      </c>
      <c r="P61" s="211"/>
      <c r="Q61" s="211"/>
      <c r="R61" s="22"/>
    </row>
    <row r="62" spans="1:18" ht="15">
      <c r="A62" s="11">
        <v>70049</v>
      </c>
      <c r="B62" s="173" t="s">
        <v>458</v>
      </c>
      <c r="C62" s="31" t="s">
        <v>67</v>
      </c>
      <c r="D62" s="27" t="s">
        <v>68</v>
      </c>
      <c r="E62" s="180" t="str">
        <f t="shared" si="0"/>
        <v>Rejstřík</v>
      </c>
      <c r="F62" s="6">
        <v>2018</v>
      </c>
      <c r="G62" s="75">
        <v>300</v>
      </c>
      <c r="H62" s="11">
        <v>6</v>
      </c>
      <c r="I62" s="11"/>
      <c r="J62" s="131" t="s">
        <v>255</v>
      </c>
      <c r="K62" s="220">
        <v>371</v>
      </c>
      <c r="L62" s="216">
        <v>2019</v>
      </c>
      <c r="M62" s="75">
        <v>300</v>
      </c>
      <c r="N62" s="193">
        <v>6</v>
      </c>
      <c r="O62" s="193"/>
      <c r="P62" s="193"/>
      <c r="Q62" s="193"/>
      <c r="R62" s="181" t="s">
        <v>608</v>
      </c>
    </row>
    <row r="63" spans="1:18" ht="15">
      <c r="A63" s="11">
        <v>70050</v>
      </c>
      <c r="B63" s="173" t="s">
        <v>703</v>
      </c>
      <c r="C63" s="31" t="s">
        <v>67</v>
      </c>
      <c r="D63" s="27" t="s">
        <v>704</v>
      </c>
      <c r="E63" s="180" t="str">
        <f t="shared" si="0"/>
        <v>Rejstřík</v>
      </c>
      <c r="F63" s="6">
        <v>2018</v>
      </c>
      <c r="G63" s="75">
        <v>400</v>
      </c>
      <c r="H63" s="11">
        <v>8</v>
      </c>
      <c r="I63" s="11"/>
      <c r="J63" s="131"/>
      <c r="K63" s="220"/>
      <c r="L63" s="216">
        <v>2019</v>
      </c>
      <c r="M63" s="75">
        <v>400</v>
      </c>
      <c r="N63" s="193">
        <v>8</v>
      </c>
      <c r="O63" s="193"/>
      <c r="P63" s="193"/>
      <c r="Q63" s="193"/>
      <c r="R63" s="181"/>
    </row>
    <row r="64" spans="1:18" ht="15">
      <c r="A64" s="11">
        <v>70051</v>
      </c>
      <c r="B64" s="173" t="s">
        <v>721</v>
      </c>
      <c r="C64" s="31" t="s">
        <v>67</v>
      </c>
      <c r="D64" s="27" t="s">
        <v>722</v>
      </c>
      <c r="E64" s="180" t="str">
        <f t="shared" si="0"/>
        <v>Rejstřík</v>
      </c>
      <c r="F64" s="6">
        <v>2018</v>
      </c>
      <c r="G64" s="75">
        <v>1050</v>
      </c>
      <c r="H64" s="11"/>
      <c r="I64" s="11"/>
      <c r="J64" s="131"/>
      <c r="K64" s="220"/>
      <c r="L64" s="216">
        <v>2019</v>
      </c>
      <c r="M64" s="75">
        <v>1050</v>
      </c>
      <c r="N64" s="193">
        <v>21</v>
      </c>
      <c r="O64" s="193"/>
      <c r="P64" s="193"/>
      <c r="Q64" s="193"/>
      <c r="R64" s="181" t="s">
        <v>723</v>
      </c>
    </row>
    <row r="65" spans="1:18" ht="15">
      <c r="A65" s="10">
        <v>70068</v>
      </c>
      <c r="B65" s="174" t="s">
        <v>467</v>
      </c>
      <c r="C65" s="32" t="s">
        <v>67</v>
      </c>
      <c r="D65" s="26" t="s">
        <v>74</v>
      </c>
      <c r="E65" s="180" t="str">
        <f t="shared" si="0"/>
        <v>Rejstřík</v>
      </c>
      <c r="F65" s="3">
        <v>2018</v>
      </c>
      <c r="G65" s="74">
        <v>650</v>
      </c>
      <c r="H65" s="10"/>
      <c r="I65" s="10"/>
      <c r="J65" s="130"/>
      <c r="K65" s="221"/>
      <c r="L65" s="215">
        <v>2019</v>
      </c>
      <c r="M65" s="74"/>
      <c r="N65" s="192"/>
      <c r="O65" s="192"/>
      <c r="P65" s="192"/>
      <c r="Q65" s="192"/>
      <c r="R65" s="183" t="s">
        <v>614</v>
      </c>
    </row>
    <row r="66" spans="1:18" ht="15">
      <c r="A66" s="11">
        <v>70093</v>
      </c>
      <c r="B66" s="173" t="s">
        <v>298</v>
      </c>
      <c r="C66" s="31" t="s">
        <v>67</v>
      </c>
      <c r="D66" s="8" t="s">
        <v>69</v>
      </c>
      <c r="E66" s="180" t="str">
        <f t="shared" si="0"/>
        <v>Rejstřík</v>
      </c>
      <c r="F66" s="6">
        <v>2018</v>
      </c>
      <c r="G66" s="75">
        <v>850</v>
      </c>
      <c r="H66" s="11">
        <v>17</v>
      </c>
      <c r="I66" s="11"/>
      <c r="J66" s="131" t="s">
        <v>255</v>
      </c>
      <c r="K66" s="220">
        <v>125</v>
      </c>
      <c r="L66" s="216">
        <v>2019</v>
      </c>
      <c r="M66" s="75">
        <v>800</v>
      </c>
      <c r="N66" s="193">
        <v>16</v>
      </c>
      <c r="O66" s="193"/>
      <c r="P66" s="255" t="s">
        <v>255</v>
      </c>
      <c r="Q66" s="193">
        <v>66</v>
      </c>
      <c r="R66" s="6"/>
    </row>
    <row r="67" spans="1:18" ht="15">
      <c r="A67" s="10">
        <v>70096</v>
      </c>
      <c r="B67" s="174" t="s">
        <v>312</v>
      </c>
      <c r="C67" s="32" t="s">
        <v>67</v>
      </c>
      <c r="D67" s="26" t="s">
        <v>70</v>
      </c>
      <c r="E67" s="180" t="str">
        <f aca="true" t="shared" si="1" ref="E67:E130">HYPERLINK(CONCATENATE("https://or.justice.cz/ias/ui/rejstrik-$firma?ico=",B67),"Rejstřík")</f>
        <v>Rejstřík</v>
      </c>
      <c r="F67" s="3">
        <v>2018</v>
      </c>
      <c r="G67" s="74">
        <v>950</v>
      </c>
      <c r="H67" s="10">
        <v>19</v>
      </c>
      <c r="I67" s="10"/>
      <c r="J67" s="130"/>
      <c r="K67" s="219"/>
      <c r="L67" s="215">
        <v>2019</v>
      </c>
      <c r="M67" s="74">
        <v>700</v>
      </c>
      <c r="N67" s="192">
        <v>14</v>
      </c>
      <c r="O67" s="192"/>
      <c r="P67" s="256"/>
      <c r="Q67" s="192"/>
      <c r="R67" s="181" t="s">
        <v>534</v>
      </c>
    </row>
    <row r="68" spans="1:18" ht="15">
      <c r="A68" s="11">
        <v>70107</v>
      </c>
      <c r="B68" s="173" t="s">
        <v>429</v>
      </c>
      <c r="C68" s="31" t="s">
        <v>67</v>
      </c>
      <c r="D68" s="8" t="s">
        <v>71</v>
      </c>
      <c r="E68" s="180" t="str">
        <f t="shared" si="1"/>
        <v>Rejstřík</v>
      </c>
      <c r="F68" s="6">
        <v>2018</v>
      </c>
      <c r="G68" s="75">
        <v>2800</v>
      </c>
      <c r="H68" s="11"/>
      <c r="I68" s="11"/>
      <c r="J68" s="131"/>
      <c r="K68" s="220"/>
      <c r="L68" s="216">
        <v>2019</v>
      </c>
      <c r="M68" s="75">
        <v>2800</v>
      </c>
      <c r="N68" s="193">
        <v>56</v>
      </c>
      <c r="O68" s="193"/>
      <c r="P68" s="255"/>
      <c r="Q68" s="193"/>
      <c r="R68" s="181" t="s">
        <v>637</v>
      </c>
    </row>
    <row r="69" spans="1:18" ht="15">
      <c r="A69" s="11">
        <v>70145</v>
      </c>
      <c r="B69" s="173" t="s">
        <v>350</v>
      </c>
      <c r="C69" s="31" t="s">
        <v>67</v>
      </c>
      <c r="D69" s="8" t="s">
        <v>72</v>
      </c>
      <c r="E69" s="180" t="str">
        <f t="shared" si="1"/>
        <v>Rejstřík</v>
      </c>
      <c r="F69" s="6">
        <v>2018</v>
      </c>
      <c r="G69" s="75">
        <v>1750</v>
      </c>
      <c r="H69" s="11"/>
      <c r="I69" s="11"/>
      <c r="J69" s="131"/>
      <c r="K69" s="220"/>
      <c r="L69" s="216">
        <v>2019</v>
      </c>
      <c r="M69" s="75">
        <v>1750</v>
      </c>
      <c r="N69" s="193">
        <v>35</v>
      </c>
      <c r="O69" s="193"/>
      <c r="P69" s="255" t="s">
        <v>255</v>
      </c>
      <c r="Q69" s="193">
        <v>332</v>
      </c>
      <c r="R69" s="180" t="s">
        <v>561</v>
      </c>
    </row>
    <row r="70" spans="1:18" ht="15">
      <c r="A70" s="10">
        <v>70181</v>
      </c>
      <c r="B70" s="174" t="s">
        <v>439</v>
      </c>
      <c r="C70" s="32" t="s">
        <v>67</v>
      </c>
      <c r="D70" s="26" t="s">
        <v>73</v>
      </c>
      <c r="E70" s="180" t="str">
        <f t="shared" si="1"/>
        <v>Rejstřík</v>
      </c>
      <c r="F70" s="3">
        <v>2018</v>
      </c>
      <c r="G70" s="74">
        <v>650</v>
      </c>
      <c r="H70" s="10"/>
      <c r="I70" s="10"/>
      <c r="J70" s="130"/>
      <c r="K70" s="219"/>
      <c r="L70" s="216">
        <v>2019</v>
      </c>
      <c r="M70" s="75">
        <v>650</v>
      </c>
      <c r="N70" s="193">
        <v>13</v>
      </c>
      <c r="O70" s="193"/>
      <c r="P70" s="193"/>
      <c r="Q70" s="193"/>
      <c r="R70" s="181" t="s">
        <v>645</v>
      </c>
    </row>
    <row r="71" spans="1:18" ht="15">
      <c r="A71" s="11">
        <v>70212</v>
      </c>
      <c r="B71" s="173" t="s">
        <v>353</v>
      </c>
      <c r="C71" s="31" t="s">
        <v>67</v>
      </c>
      <c r="D71" s="8" t="s">
        <v>75</v>
      </c>
      <c r="E71" s="180" t="str">
        <f t="shared" si="1"/>
        <v>Rejstřík</v>
      </c>
      <c r="F71" s="6">
        <v>2018</v>
      </c>
      <c r="G71" s="75">
        <v>500</v>
      </c>
      <c r="H71" s="11"/>
      <c r="I71" s="11"/>
      <c r="J71" s="131"/>
      <c r="K71" s="220"/>
      <c r="L71" s="215">
        <v>2019</v>
      </c>
      <c r="M71" s="74">
        <v>550</v>
      </c>
      <c r="N71" s="192">
        <v>11</v>
      </c>
      <c r="O71" s="192"/>
      <c r="P71" s="192"/>
      <c r="Q71" s="192"/>
      <c r="R71" s="180" t="s">
        <v>564</v>
      </c>
    </row>
    <row r="72" spans="1:18" ht="15">
      <c r="A72" s="10">
        <v>70236</v>
      </c>
      <c r="B72" s="174" t="s">
        <v>390</v>
      </c>
      <c r="C72" s="32" t="s">
        <v>67</v>
      </c>
      <c r="D72" s="26" t="s">
        <v>76</v>
      </c>
      <c r="E72" s="180" t="str">
        <f t="shared" si="1"/>
        <v>Rejstřík</v>
      </c>
      <c r="F72" s="3">
        <v>2018</v>
      </c>
      <c r="G72" s="74">
        <v>500</v>
      </c>
      <c r="H72" s="10"/>
      <c r="I72" s="10"/>
      <c r="J72" s="130"/>
      <c r="K72" s="222"/>
      <c r="L72" s="216">
        <v>2019</v>
      </c>
      <c r="M72" s="75">
        <v>500</v>
      </c>
      <c r="N72" s="193">
        <v>10</v>
      </c>
      <c r="O72" s="193"/>
      <c r="P72" s="193"/>
      <c r="Q72" s="193"/>
      <c r="R72" s="6"/>
    </row>
    <row r="73" spans="1:18" ht="15">
      <c r="A73" s="11">
        <v>70237</v>
      </c>
      <c r="B73" s="173" t="s">
        <v>476</v>
      </c>
      <c r="C73" s="31" t="s">
        <v>67</v>
      </c>
      <c r="D73" s="8" t="s">
        <v>77</v>
      </c>
      <c r="E73" s="180" t="str">
        <f t="shared" si="1"/>
        <v>Rejstřík</v>
      </c>
      <c r="F73" s="6">
        <v>2018</v>
      </c>
      <c r="G73" s="75">
        <v>350</v>
      </c>
      <c r="H73" s="11"/>
      <c r="I73" s="29"/>
      <c r="J73" s="135"/>
      <c r="K73" s="220"/>
      <c r="L73" s="215">
        <v>2019</v>
      </c>
      <c r="M73" s="74">
        <v>350</v>
      </c>
      <c r="N73" s="192">
        <v>7</v>
      </c>
      <c r="O73" s="192"/>
      <c r="P73" s="192"/>
      <c r="Q73" s="192"/>
      <c r="R73" s="180" t="s">
        <v>715</v>
      </c>
    </row>
    <row r="74" spans="1:18" ht="15">
      <c r="A74" s="11">
        <v>70251</v>
      </c>
      <c r="B74" s="173" t="s">
        <v>477</v>
      </c>
      <c r="C74" s="31" t="s">
        <v>67</v>
      </c>
      <c r="D74" s="7" t="s">
        <v>680</v>
      </c>
      <c r="E74" s="180" t="str">
        <f t="shared" si="1"/>
        <v>Rejstřík</v>
      </c>
      <c r="F74" s="7">
        <v>2018</v>
      </c>
      <c r="G74" s="79">
        <v>4060</v>
      </c>
      <c r="H74" s="29"/>
      <c r="I74" s="29"/>
      <c r="J74" s="135"/>
      <c r="K74" s="220"/>
      <c r="L74" s="216">
        <v>2019</v>
      </c>
      <c r="M74" s="75">
        <v>4360</v>
      </c>
      <c r="N74" s="193">
        <v>59</v>
      </c>
      <c r="O74" s="193">
        <v>47</v>
      </c>
      <c r="P74" s="193"/>
      <c r="Q74" s="193"/>
      <c r="R74" s="181" t="s">
        <v>695</v>
      </c>
    </row>
    <row r="75" spans="1:18" ht="15">
      <c r="A75" s="10">
        <v>70252</v>
      </c>
      <c r="B75" s="174" t="s">
        <v>303</v>
      </c>
      <c r="C75" s="32" t="s">
        <v>67</v>
      </c>
      <c r="D75" s="5" t="s">
        <v>78</v>
      </c>
      <c r="E75" s="180" t="str">
        <f t="shared" si="1"/>
        <v>Rejstřík</v>
      </c>
      <c r="F75" s="5">
        <v>2018</v>
      </c>
      <c r="G75" s="78">
        <v>5450</v>
      </c>
      <c r="H75" s="28"/>
      <c r="I75" s="40"/>
      <c r="J75" s="132"/>
      <c r="K75" s="220"/>
      <c r="L75" s="215">
        <v>2019</v>
      </c>
      <c r="M75" s="74">
        <v>5370</v>
      </c>
      <c r="N75" s="192">
        <v>102</v>
      </c>
      <c r="O75" s="192">
        <v>9</v>
      </c>
      <c r="P75" s="192"/>
      <c r="Q75" s="192"/>
      <c r="R75" s="180" t="s">
        <v>527</v>
      </c>
    </row>
    <row r="76" spans="1:18" ht="15">
      <c r="A76" s="11">
        <v>70256</v>
      </c>
      <c r="B76" s="173" t="s">
        <v>300</v>
      </c>
      <c r="C76" s="31" t="s">
        <v>67</v>
      </c>
      <c r="D76" s="7" t="s">
        <v>79</v>
      </c>
      <c r="E76" s="180" t="str">
        <f t="shared" si="1"/>
        <v>Rejstřík</v>
      </c>
      <c r="F76" s="7">
        <v>2018</v>
      </c>
      <c r="G76" s="79">
        <v>1360</v>
      </c>
      <c r="H76" s="29">
        <v>26</v>
      </c>
      <c r="I76" s="29">
        <v>2</v>
      </c>
      <c r="J76" s="135" t="s">
        <v>255</v>
      </c>
      <c r="K76" s="220">
        <v>172</v>
      </c>
      <c r="L76" s="216">
        <v>2019</v>
      </c>
      <c r="M76" s="75">
        <v>1390</v>
      </c>
      <c r="N76" s="193">
        <v>26</v>
      </c>
      <c r="O76" s="193">
        <v>3</v>
      </c>
      <c r="P76" s="193"/>
      <c r="Q76" s="193"/>
      <c r="R76" s="181" t="s">
        <v>729</v>
      </c>
    </row>
    <row r="77" spans="1:18" ht="15">
      <c r="A77" s="10">
        <v>70264</v>
      </c>
      <c r="B77" s="174" t="s">
        <v>383</v>
      </c>
      <c r="C77" s="33" t="s">
        <v>67</v>
      </c>
      <c r="D77" s="5" t="s">
        <v>80</v>
      </c>
      <c r="E77" s="180" t="str">
        <f t="shared" si="1"/>
        <v>Rejstřík</v>
      </c>
      <c r="F77" s="5">
        <v>2018</v>
      </c>
      <c r="G77" s="78">
        <v>1500</v>
      </c>
      <c r="H77" s="28">
        <v>30</v>
      </c>
      <c r="I77" s="28"/>
      <c r="J77" s="134" t="s">
        <v>255</v>
      </c>
      <c r="K77" s="219">
        <v>0</v>
      </c>
      <c r="L77" s="215">
        <v>2019</v>
      </c>
      <c r="M77" s="74">
        <v>1000</v>
      </c>
      <c r="N77" s="192">
        <v>20</v>
      </c>
      <c r="O77" s="192"/>
      <c r="P77" s="192"/>
      <c r="Q77" s="192"/>
      <c r="R77" s="180" t="s">
        <v>587</v>
      </c>
    </row>
    <row r="78" spans="1:18" ht="15">
      <c r="A78" s="11">
        <v>70272</v>
      </c>
      <c r="B78" s="171" t="s">
        <v>304</v>
      </c>
      <c r="C78" s="34" t="s">
        <v>67</v>
      </c>
      <c r="D78" s="6" t="s">
        <v>81</v>
      </c>
      <c r="E78" s="180" t="str">
        <f t="shared" si="1"/>
        <v>Rejstřík</v>
      </c>
      <c r="F78" s="6">
        <v>2018</v>
      </c>
      <c r="G78" s="75">
        <v>550</v>
      </c>
      <c r="H78" s="11">
        <v>11</v>
      </c>
      <c r="I78" s="11"/>
      <c r="J78" s="131"/>
      <c r="K78" s="220"/>
      <c r="L78" s="216">
        <v>2019</v>
      </c>
      <c r="M78" s="75">
        <v>500</v>
      </c>
      <c r="N78" s="193">
        <v>10</v>
      </c>
      <c r="O78" s="193"/>
      <c r="P78" s="193"/>
      <c r="Q78" s="193"/>
      <c r="R78" s="6"/>
    </row>
    <row r="79" spans="1:18" ht="15">
      <c r="A79" s="11">
        <v>70313</v>
      </c>
      <c r="B79" s="171" t="s">
        <v>374</v>
      </c>
      <c r="C79" s="34" t="s">
        <v>67</v>
      </c>
      <c r="D79" s="6" t="s">
        <v>82</v>
      </c>
      <c r="E79" s="180" t="str">
        <f t="shared" si="1"/>
        <v>Rejstřík</v>
      </c>
      <c r="F79" s="6">
        <v>2018</v>
      </c>
      <c r="G79" s="75">
        <v>680</v>
      </c>
      <c r="H79" s="11"/>
      <c r="I79" s="11"/>
      <c r="J79" s="131"/>
      <c r="K79" s="220"/>
      <c r="L79" s="215">
        <v>2019</v>
      </c>
      <c r="M79" s="74">
        <v>680</v>
      </c>
      <c r="N79" s="192">
        <v>13</v>
      </c>
      <c r="O79" s="192">
        <v>1</v>
      </c>
      <c r="P79" s="192"/>
      <c r="Q79" s="192"/>
      <c r="R79" s="180" t="s">
        <v>580</v>
      </c>
    </row>
    <row r="80" spans="1:18" ht="15">
      <c r="A80" s="10">
        <v>70320</v>
      </c>
      <c r="B80" s="155" t="s">
        <v>391</v>
      </c>
      <c r="C80" s="35" t="s">
        <v>67</v>
      </c>
      <c r="D80" s="3" t="s">
        <v>83</v>
      </c>
      <c r="E80" s="180" t="str">
        <f t="shared" si="1"/>
        <v>Rejstřík</v>
      </c>
      <c r="F80" s="3">
        <v>2018</v>
      </c>
      <c r="G80" s="74">
        <v>2350</v>
      </c>
      <c r="H80" s="10">
        <v>11</v>
      </c>
      <c r="I80" s="10">
        <v>60</v>
      </c>
      <c r="J80" s="130"/>
      <c r="K80" s="219"/>
      <c r="L80" s="216">
        <v>2019</v>
      </c>
      <c r="M80" s="75">
        <v>2400</v>
      </c>
      <c r="N80" s="193">
        <v>9</v>
      </c>
      <c r="O80" s="193">
        <v>65</v>
      </c>
      <c r="P80" s="193"/>
      <c r="Q80" s="193"/>
      <c r="R80" s="181" t="s">
        <v>594</v>
      </c>
    </row>
    <row r="81" spans="1:18" ht="15">
      <c r="A81" s="11">
        <v>70327</v>
      </c>
      <c r="B81" s="171" t="s">
        <v>294</v>
      </c>
      <c r="C81" s="34" t="s">
        <v>67</v>
      </c>
      <c r="D81" s="6" t="s">
        <v>84</v>
      </c>
      <c r="E81" s="180" t="str">
        <f t="shared" si="1"/>
        <v>Rejstřík</v>
      </c>
      <c r="F81" s="6">
        <v>2018</v>
      </c>
      <c r="G81" s="75">
        <v>1550</v>
      </c>
      <c r="H81" s="11">
        <v>31</v>
      </c>
      <c r="I81" s="11"/>
      <c r="J81" s="131"/>
      <c r="K81" s="220"/>
      <c r="L81" s="215">
        <v>2019</v>
      </c>
      <c r="M81" s="74">
        <v>1550</v>
      </c>
      <c r="N81" s="192">
        <v>31</v>
      </c>
      <c r="O81" s="192"/>
      <c r="P81" s="192"/>
      <c r="Q81" s="192"/>
      <c r="R81" s="180" t="s">
        <v>520</v>
      </c>
    </row>
    <row r="82" spans="1:18" ht="15">
      <c r="A82" s="10">
        <v>70347</v>
      </c>
      <c r="B82" s="155" t="s">
        <v>413</v>
      </c>
      <c r="C82" s="35" t="s">
        <v>67</v>
      </c>
      <c r="D82" s="3" t="s">
        <v>85</v>
      </c>
      <c r="E82" s="180" t="str">
        <f t="shared" si="1"/>
        <v>Rejstřík</v>
      </c>
      <c r="F82" s="3">
        <v>2018</v>
      </c>
      <c r="G82" s="74">
        <v>710</v>
      </c>
      <c r="H82" s="10"/>
      <c r="I82" s="10"/>
      <c r="J82" s="130"/>
      <c r="K82" s="219"/>
      <c r="L82" s="216">
        <v>2019</v>
      </c>
      <c r="M82" s="75">
        <v>650</v>
      </c>
      <c r="N82" s="193">
        <v>4</v>
      </c>
      <c r="O82" s="193">
        <v>15</v>
      </c>
      <c r="P82" s="193"/>
      <c r="Q82" s="193"/>
      <c r="R82" s="181" t="s">
        <v>683</v>
      </c>
    </row>
    <row r="83" spans="1:18" ht="15">
      <c r="A83" s="11">
        <v>70349</v>
      </c>
      <c r="B83" s="171" t="s">
        <v>311</v>
      </c>
      <c r="C83" s="34" t="s">
        <v>67</v>
      </c>
      <c r="D83" s="6" t="s">
        <v>86</v>
      </c>
      <c r="E83" s="180" t="str">
        <f t="shared" si="1"/>
        <v>Rejstřík</v>
      </c>
      <c r="F83" s="6">
        <v>2018</v>
      </c>
      <c r="G83" s="75">
        <v>750</v>
      </c>
      <c r="H83" s="11">
        <v>15</v>
      </c>
      <c r="I83" s="11"/>
      <c r="J83" s="131"/>
      <c r="K83" s="220"/>
      <c r="L83" s="216">
        <v>2019</v>
      </c>
      <c r="M83" s="75">
        <v>800</v>
      </c>
      <c r="N83" s="193">
        <v>16</v>
      </c>
      <c r="O83" s="193"/>
      <c r="P83" s="193"/>
      <c r="Q83" s="193"/>
      <c r="R83" s="180" t="s">
        <v>533</v>
      </c>
    </row>
    <row r="84" spans="1:18" ht="15">
      <c r="A84" s="10">
        <v>70358</v>
      </c>
      <c r="B84" s="155" t="s">
        <v>427</v>
      </c>
      <c r="C84" s="35" t="s">
        <v>67</v>
      </c>
      <c r="D84" s="3" t="s">
        <v>87</v>
      </c>
      <c r="E84" s="180" t="str">
        <f t="shared" si="1"/>
        <v>Rejstřík</v>
      </c>
      <c r="F84" s="3">
        <v>2018</v>
      </c>
      <c r="G84" s="74">
        <v>550</v>
      </c>
      <c r="H84" s="10">
        <v>11</v>
      </c>
      <c r="I84" s="10"/>
      <c r="J84" s="130" t="s">
        <v>255</v>
      </c>
      <c r="K84" s="219">
        <v>10</v>
      </c>
      <c r="L84" s="227">
        <v>2019</v>
      </c>
      <c r="M84" s="76">
        <v>500</v>
      </c>
      <c r="N84" s="194">
        <v>10</v>
      </c>
      <c r="O84" s="194"/>
      <c r="P84" s="194"/>
      <c r="Q84" s="194"/>
      <c r="R84" s="181" t="s">
        <v>636</v>
      </c>
    </row>
    <row r="85" spans="1:18" ht="15">
      <c r="A85" s="72">
        <v>70365</v>
      </c>
      <c r="B85" s="172" t="s">
        <v>288</v>
      </c>
      <c r="C85" s="261" t="s">
        <v>67</v>
      </c>
      <c r="D85" s="9" t="s">
        <v>88</v>
      </c>
      <c r="E85" s="180" t="str">
        <f t="shared" si="1"/>
        <v>Rejstřík</v>
      </c>
      <c r="F85" s="9">
        <v>2018</v>
      </c>
      <c r="G85" s="77">
        <v>800</v>
      </c>
      <c r="H85" s="72"/>
      <c r="I85" s="72"/>
      <c r="J85" s="134"/>
      <c r="K85" s="222"/>
      <c r="L85" s="215">
        <v>2019</v>
      </c>
      <c r="M85" s="74">
        <v>800</v>
      </c>
      <c r="N85" s="192">
        <v>16</v>
      </c>
      <c r="O85" s="192"/>
      <c r="P85" s="192"/>
      <c r="Q85" s="192"/>
      <c r="R85" s="180" t="s">
        <v>515</v>
      </c>
    </row>
    <row r="86" spans="1:18" ht="15">
      <c r="A86" s="11">
        <v>70417</v>
      </c>
      <c r="B86" s="171" t="s">
        <v>734</v>
      </c>
      <c r="C86" s="34" t="s">
        <v>67</v>
      </c>
      <c r="D86" s="6" t="s">
        <v>735</v>
      </c>
      <c r="E86" s="180" t="str">
        <f t="shared" si="1"/>
        <v>Rejstřík</v>
      </c>
      <c r="F86" s="6">
        <v>2018</v>
      </c>
      <c r="G86" s="75">
        <v>550</v>
      </c>
      <c r="H86" s="11">
        <v>11</v>
      </c>
      <c r="I86" s="11"/>
      <c r="J86" s="131"/>
      <c r="K86" s="220"/>
      <c r="L86" s="216">
        <v>2019</v>
      </c>
      <c r="M86" s="75">
        <v>550</v>
      </c>
      <c r="N86" s="193">
        <v>11</v>
      </c>
      <c r="O86" s="193"/>
      <c r="P86" s="193"/>
      <c r="Q86" s="193"/>
      <c r="R86" s="181" t="s">
        <v>736</v>
      </c>
    </row>
    <row r="87" spans="1:18" ht="15">
      <c r="A87" s="10">
        <v>70439</v>
      </c>
      <c r="B87" s="155" t="s">
        <v>448</v>
      </c>
      <c r="C87" s="35" t="s">
        <v>67</v>
      </c>
      <c r="D87" s="3" t="s">
        <v>89</v>
      </c>
      <c r="E87" s="180" t="str">
        <f t="shared" si="1"/>
        <v>Rejstřík</v>
      </c>
      <c r="F87" s="3">
        <v>2018</v>
      </c>
      <c r="G87" s="74">
        <v>850</v>
      </c>
      <c r="H87" s="10">
        <v>17</v>
      </c>
      <c r="I87" s="10"/>
      <c r="J87" s="130" t="s">
        <v>255</v>
      </c>
      <c r="K87" s="219">
        <v>2008</v>
      </c>
      <c r="L87" s="227">
        <v>2019</v>
      </c>
      <c r="M87" s="76">
        <v>700</v>
      </c>
      <c r="N87" s="194">
        <v>14</v>
      </c>
      <c r="O87" s="194"/>
      <c r="P87" s="260" t="s">
        <v>255</v>
      </c>
      <c r="Q87" s="194">
        <v>2008</v>
      </c>
      <c r="R87" s="183" t="s">
        <v>694</v>
      </c>
    </row>
    <row r="88" spans="1:18" ht="15">
      <c r="A88" s="184">
        <v>70501</v>
      </c>
      <c r="B88" s="176" t="s">
        <v>757</v>
      </c>
      <c r="C88" s="34" t="s">
        <v>67</v>
      </c>
      <c r="D88" s="6" t="s">
        <v>90</v>
      </c>
      <c r="E88" s="180" t="str">
        <f t="shared" si="1"/>
        <v>Rejstřík</v>
      </c>
      <c r="F88" s="6">
        <v>2018</v>
      </c>
      <c r="G88" s="75">
        <v>465</v>
      </c>
      <c r="H88" s="11">
        <v>9</v>
      </c>
      <c r="I88" s="11">
        <v>8</v>
      </c>
      <c r="J88" s="131"/>
      <c r="K88" s="220"/>
      <c r="L88" s="215">
        <v>2019</v>
      </c>
      <c r="M88" s="74">
        <v>500</v>
      </c>
      <c r="N88" s="192">
        <v>11</v>
      </c>
      <c r="O88" s="192">
        <v>9</v>
      </c>
      <c r="P88" s="192"/>
      <c r="Q88" s="192"/>
      <c r="R88" s="180" t="s">
        <v>684</v>
      </c>
    </row>
    <row r="89" spans="1:18" ht="15">
      <c r="A89" s="10">
        <v>70516</v>
      </c>
      <c r="B89" s="155" t="s">
        <v>277</v>
      </c>
      <c r="C89" s="35" t="s">
        <v>67</v>
      </c>
      <c r="D89" s="3" t="s">
        <v>91</v>
      </c>
      <c r="E89" s="180" t="str">
        <f t="shared" si="1"/>
        <v>Rejstřík</v>
      </c>
      <c r="F89" s="3">
        <v>2018</v>
      </c>
      <c r="G89" s="74">
        <v>3500</v>
      </c>
      <c r="H89" s="10">
        <v>70</v>
      </c>
      <c r="I89" s="10"/>
      <c r="J89" s="130"/>
      <c r="K89" s="219"/>
      <c r="L89" s="216">
        <v>2019</v>
      </c>
      <c r="M89" s="75">
        <v>3400</v>
      </c>
      <c r="N89" s="193">
        <v>68</v>
      </c>
      <c r="O89" s="193"/>
      <c r="P89" s="193"/>
      <c r="Q89" s="193"/>
      <c r="R89" s="181" t="s">
        <v>508</v>
      </c>
    </row>
    <row r="90" spans="1:18" ht="15">
      <c r="A90" s="11">
        <v>70521</v>
      </c>
      <c r="B90" s="171" t="s">
        <v>414</v>
      </c>
      <c r="C90" s="34" t="s">
        <v>67</v>
      </c>
      <c r="D90" s="6" t="s">
        <v>92</v>
      </c>
      <c r="E90" s="180" t="str">
        <f t="shared" si="1"/>
        <v>Rejstřík</v>
      </c>
      <c r="F90" s="6">
        <v>2018</v>
      </c>
      <c r="G90" s="75">
        <v>600</v>
      </c>
      <c r="H90" s="11"/>
      <c r="I90" s="11"/>
      <c r="J90" s="131"/>
      <c r="K90" s="220"/>
      <c r="L90" s="216">
        <v>2019</v>
      </c>
      <c r="M90" s="75">
        <v>950</v>
      </c>
      <c r="N90" s="193">
        <v>19</v>
      </c>
      <c r="O90" s="193"/>
      <c r="P90" s="193"/>
      <c r="Q90" s="193"/>
      <c r="R90" s="180" t="s">
        <v>627</v>
      </c>
    </row>
    <row r="91" spans="1:18" ht="15">
      <c r="A91" s="91" t="s">
        <v>256</v>
      </c>
      <c r="B91" s="159"/>
      <c r="C91" s="35"/>
      <c r="D91" s="35"/>
      <c r="E91" s="35"/>
      <c r="F91" s="35"/>
      <c r="G91" s="92">
        <f>SUM(G62:G90)</f>
        <v>37025</v>
      </c>
      <c r="H91" s="93">
        <f>SUM(H62:H90)</f>
        <v>292</v>
      </c>
      <c r="I91" s="93">
        <f>SUM(I62:I90)</f>
        <v>70</v>
      </c>
      <c r="J91" s="137"/>
      <c r="K91" s="230">
        <f>SUM(K62:K90)</f>
        <v>2686</v>
      </c>
      <c r="L91" s="228"/>
      <c r="M91" s="92">
        <f>SUM(M62:M90)</f>
        <v>35950</v>
      </c>
      <c r="N91" s="197">
        <f>SUM(N62:N90)</f>
        <v>636</v>
      </c>
      <c r="O91" s="197">
        <f>SUM(O62:O90)</f>
        <v>149</v>
      </c>
      <c r="P91" s="197"/>
      <c r="Q91" s="197">
        <f>SUM(Q62:Q90)</f>
        <v>2406</v>
      </c>
      <c r="R91" s="34"/>
    </row>
    <row r="92" spans="1:18" ht="15">
      <c r="A92" s="184">
        <v>70009</v>
      </c>
      <c r="B92" s="176" t="s">
        <v>713</v>
      </c>
      <c r="C92" s="66" t="s">
        <v>93</v>
      </c>
      <c r="D92" s="6" t="s">
        <v>94</v>
      </c>
      <c r="E92" s="180" t="str">
        <f t="shared" si="1"/>
        <v>Rejstřík</v>
      </c>
      <c r="F92" s="6">
        <v>2018</v>
      </c>
      <c r="G92" s="75">
        <v>500</v>
      </c>
      <c r="H92" s="11">
        <v>10</v>
      </c>
      <c r="I92" s="11"/>
      <c r="J92" s="131" t="s">
        <v>255</v>
      </c>
      <c r="K92" s="220">
        <v>55</v>
      </c>
      <c r="L92" s="216">
        <v>2019</v>
      </c>
      <c r="M92" s="75">
        <v>500</v>
      </c>
      <c r="N92" s="193">
        <v>10</v>
      </c>
      <c r="O92" s="193"/>
      <c r="P92" s="193"/>
      <c r="Q92" s="193"/>
      <c r="R92" s="181" t="s">
        <v>664</v>
      </c>
    </row>
    <row r="93" spans="1:18" ht="15">
      <c r="A93" s="11">
        <v>70013</v>
      </c>
      <c r="B93" s="171" t="s">
        <v>372</v>
      </c>
      <c r="C93" s="66" t="s">
        <v>93</v>
      </c>
      <c r="D93" s="6" t="s">
        <v>95</v>
      </c>
      <c r="E93" s="180" t="str">
        <f t="shared" si="1"/>
        <v>Rejstřík</v>
      </c>
      <c r="F93" s="6">
        <v>2018</v>
      </c>
      <c r="G93" s="75">
        <v>2250</v>
      </c>
      <c r="H93" s="11">
        <v>45</v>
      </c>
      <c r="I93" s="11"/>
      <c r="J93" s="131" t="s">
        <v>255</v>
      </c>
      <c r="K93" s="220">
        <v>745</v>
      </c>
      <c r="L93" s="227">
        <v>2019</v>
      </c>
      <c r="M93" s="76">
        <v>2200</v>
      </c>
      <c r="N93" s="194">
        <v>44</v>
      </c>
      <c r="O93" s="194"/>
      <c r="P93" s="194"/>
      <c r="Q93" s="194"/>
      <c r="R93" s="183" t="s">
        <v>673</v>
      </c>
    </row>
    <row r="94" spans="1:18" ht="15">
      <c r="A94" s="10">
        <v>70027</v>
      </c>
      <c r="B94" s="155" t="s">
        <v>315</v>
      </c>
      <c r="C94" s="65" t="s">
        <v>93</v>
      </c>
      <c r="D94" s="3" t="s">
        <v>96</v>
      </c>
      <c r="E94" s="180" t="str">
        <f t="shared" si="1"/>
        <v>Rejstřík</v>
      </c>
      <c r="F94" s="3">
        <v>2018</v>
      </c>
      <c r="G94" s="74">
        <v>700</v>
      </c>
      <c r="H94" s="10"/>
      <c r="I94" s="10"/>
      <c r="J94" s="130" t="s">
        <v>255</v>
      </c>
      <c r="K94" s="219">
        <v>0</v>
      </c>
      <c r="L94" s="215">
        <v>2019</v>
      </c>
      <c r="M94" s="74">
        <v>750</v>
      </c>
      <c r="N94" s="192">
        <v>15</v>
      </c>
      <c r="O94" s="192"/>
      <c r="P94" s="192"/>
      <c r="Q94" s="192"/>
      <c r="R94" s="181" t="s">
        <v>537</v>
      </c>
    </row>
    <row r="95" spans="1:18" ht="15">
      <c r="A95" s="11">
        <v>70029</v>
      </c>
      <c r="B95" s="171" t="s">
        <v>392</v>
      </c>
      <c r="C95" s="66" t="s">
        <v>93</v>
      </c>
      <c r="D95" s="6" t="s">
        <v>97</v>
      </c>
      <c r="E95" s="180" t="str">
        <f t="shared" si="1"/>
        <v>Rejstřík</v>
      </c>
      <c r="F95" s="6">
        <v>2018</v>
      </c>
      <c r="G95" s="75">
        <v>250</v>
      </c>
      <c r="H95" s="11"/>
      <c r="I95" s="11"/>
      <c r="J95" s="131"/>
      <c r="K95" s="220"/>
      <c r="L95" s="216">
        <v>2019</v>
      </c>
      <c r="M95" s="75">
        <v>200</v>
      </c>
      <c r="N95" s="193">
        <v>4</v>
      </c>
      <c r="O95" s="193"/>
      <c r="P95" s="193"/>
      <c r="Q95" s="193"/>
      <c r="R95" s="3"/>
    </row>
    <row r="96" spans="1:18" ht="15">
      <c r="A96" s="10">
        <v>70033</v>
      </c>
      <c r="B96" s="155" t="s">
        <v>397</v>
      </c>
      <c r="C96" s="65" t="s">
        <v>93</v>
      </c>
      <c r="D96" s="3" t="s">
        <v>98</v>
      </c>
      <c r="E96" s="180" t="str">
        <f t="shared" si="1"/>
        <v>Rejstřík</v>
      </c>
      <c r="F96" s="3">
        <v>2018</v>
      </c>
      <c r="G96" s="74">
        <v>500</v>
      </c>
      <c r="H96" s="10">
        <v>10</v>
      </c>
      <c r="I96" s="10"/>
      <c r="J96" s="130"/>
      <c r="K96" s="219"/>
      <c r="L96" s="215">
        <v>2019</v>
      </c>
      <c r="M96" s="74">
        <v>500</v>
      </c>
      <c r="N96" s="192">
        <v>10</v>
      </c>
      <c r="O96" s="192"/>
      <c r="P96" s="192"/>
      <c r="Q96" s="192"/>
      <c r="R96" s="181" t="s">
        <v>597</v>
      </c>
    </row>
    <row r="97" spans="1:18" ht="15">
      <c r="A97" s="11">
        <v>70176</v>
      </c>
      <c r="B97" s="171" t="s">
        <v>423</v>
      </c>
      <c r="C97" s="66" t="s">
        <v>93</v>
      </c>
      <c r="D97" s="6" t="s">
        <v>100</v>
      </c>
      <c r="E97" s="180" t="str">
        <f t="shared" si="1"/>
        <v>Rejstřík</v>
      </c>
      <c r="F97" s="6">
        <v>2018</v>
      </c>
      <c r="G97" s="75">
        <v>500</v>
      </c>
      <c r="H97" s="11"/>
      <c r="I97" s="11"/>
      <c r="J97" s="131"/>
      <c r="K97" s="220"/>
      <c r="L97" s="216">
        <v>2019</v>
      </c>
      <c r="M97" s="75">
        <v>500</v>
      </c>
      <c r="N97" s="193">
        <v>10</v>
      </c>
      <c r="O97" s="193"/>
      <c r="P97" s="193"/>
      <c r="Q97" s="193"/>
      <c r="R97" s="181" t="s">
        <v>632</v>
      </c>
    </row>
    <row r="98" spans="1:18" ht="15">
      <c r="A98" s="184">
        <v>70199</v>
      </c>
      <c r="B98" s="176" t="s">
        <v>705</v>
      </c>
      <c r="C98" s="66" t="s">
        <v>93</v>
      </c>
      <c r="D98" s="6" t="s">
        <v>728</v>
      </c>
      <c r="E98" s="180" t="str">
        <f t="shared" si="1"/>
        <v>Rejstřík</v>
      </c>
      <c r="F98" s="6">
        <v>2018</v>
      </c>
      <c r="G98" s="75">
        <v>450</v>
      </c>
      <c r="H98" s="11">
        <v>9</v>
      </c>
      <c r="I98" s="11"/>
      <c r="J98" s="131" t="s">
        <v>255</v>
      </c>
      <c r="K98" s="220">
        <v>11</v>
      </c>
      <c r="L98" s="216">
        <v>2019</v>
      </c>
      <c r="M98" s="75">
        <v>450</v>
      </c>
      <c r="N98" s="193">
        <v>9</v>
      </c>
      <c r="O98" s="193"/>
      <c r="P98" s="193"/>
      <c r="Q98" s="193"/>
      <c r="R98" s="181" t="s">
        <v>696</v>
      </c>
    </row>
    <row r="99" spans="1:18" ht="15">
      <c r="A99" s="10">
        <v>70200</v>
      </c>
      <c r="B99" s="155" t="s">
        <v>455</v>
      </c>
      <c r="C99" s="65" t="s">
        <v>93</v>
      </c>
      <c r="D99" s="3" t="s">
        <v>99</v>
      </c>
      <c r="E99" s="180" t="str">
        <f t="shared" si="1"/>
        <v>Rejstřík</v>
      </c>
      <c r="F99" s="3">
        <v>2018</v>
      </c>
      <c r="G99" s="74">
        <v>560</v>
      </c>
      <c r="H99" s="10"/>
      <c r="I99" s="10"/>
      <c r="J99" s="130"/>
      <c r="K99" s="222"/>
      <c r="L99" s="224">
        <v>2019</v>
      </c>
      <c r="M99" s="77">
        <v>550</v>
      </c>
      <c r="N99" s="195">
        <v>11</v>
      </c>
      <c r="O99" s="195"/>
      <c r="P99" s="195"/>
      <c r="Q99" s="195"/>
      <c r="R99" s="181" t="s">
        <v>649</v>
      </c>
    </row>
    <row r="100" spans="1:18" ht="15">
      <c r="A100" s="11">
        <v>70446</v>
      </c>
      <c r="B100" s="171" t="s">
        <v>326</v>
      </c>
      <c r="C100" s="66" t="s">
        <v>93</v>
      </c>
      <c r="D100" s="7" t="s">
        <v>101</v>
      </c>
      <c r="E100" s="180" t="str">
        <f t="shared" si="1"/>
        <v>Rejstřík</v>
      </c>
      <c r="F100" s="6">
        <v>2018</v>
      </c>
      <c r="G100" s="75">
        <v>440</v>
      </c>
      <c r="H100" s="11">
        <v>10</v>
      </c>
      <c r="I100" s="11"/>
      <c r="J100" s="131" t="s">
        <v>255</v>
      </c>
      <c r="K100" s="220">
        <v>14</v>
      </c>
      <c r="L100" s="216">
        <v>2019</v>
      </c>
      <c r="M100" s="75">
        <v>300</v>
      </c>
      <c r="N100" s="193">
        <v>6</v>
      </c>
      <c r="O100" s="193"/>
      <c r="P100" s="255" t="s">
        <v>255</v>
      </c>
      <c r="Q100" s="193">
        <v>0</v>
      </c>
      <c r="R100" s="181" t="s">
        <v>543</v>
      </c>
    </row>
    <row r="101" spans="1:18" ht="15">
      <c r="A101" s="12">
        <v>70464</v>
      </c>
      <c r="B101" s="175" t="s">
        <v>340</v>
      </c>
      <c r="C101" s="97" t="s">
        <v>93</v>
      </c>
      <c r="D101" s="7" t="s">
        <v>737</v>
      </c>
      <c r="E101" s="180" t="str">
        <f t="shared" si="1"/>
        <v>Rejstřík</v>
      </c>
      <c r="F101" s="7">
        <v>2018</v>
      </c>
      <c r="G101" s="79">
        <v>760</v>
      </c>
      <c r="H101" s="29">
        <v>14</v>
      </c>
      <c r="I101" s="29">
        <v>2</v>
      </c>
      <c r="J101" s="138" t="s">
        <v>255</v>
      </c>
      <c r="K101" s="220">
        <v>158</v>
      </c>
      <c r="L101" s="215">
        <v>2019</v>
      </c>
      <c r="M101" s="74">
        <v>800</v>
      </c>
      <c r="N101" s="192">
        <v>16</v>
      </c>
      <c r="O101" s="192"/>
      <c r="P101" s="192"/>
      <c r="Q101" s="192"/>
      <c r="R101" s="180" t="s">
        <v>555</v>
      </c>
    </row>
    <row r="102" spans="1:18" ht="15">
      <c r="A102" s="11">
        <v>70480</v>
      </c>
      <c r="B102" s="171" t="s">
        <v>411</v>
      </c>
      <c r="C102" s="66" t="s">
        <v>93</v>
      </c>
      <c r="D102" s="7" t="s">
        <v>102</v>
      </c>
      <c r="E102" s="180" t="str">
        <f t="shared" si="1"/>
        <v>Rejstřík</v>
      </c>
      <c r="F102" s="7">
        <v>2018</v>
      </c>
      <c r="G102" s="79">
        <v>450</v>
      </c>
      <c r="H102" s="29">
        <v>9</v>
      </c>
      <c r="I102" s="29"/>
      <c r="J102" s="139" t="s">
        <v>255</v>
      </c>
      <c r="K102" s="220">
        <v>84</v>
      </c>
      <c r="L102" s="216">
        <v>2019</v>
      </c>
      <c r="M102" s="75">
        <v>450</v>
      </c>
      <c r="N102" s="193">
        <v>9</v>
      </c>
      <c r="O102" s="193"/>
      <c r="P102" s="193"/>
      <c r="Q102" s="193"/>
      <c r="R102" s="181" t="s">
        <v>625</v>
      </c>
    </row>
    <row r="103" spans="1:18" ht="15">
      <c r="A103" s="14">
        <v>70482</v>
      </c>
      <c r="B103" s="160" t="s">
        <v>452</v>
      </c>
      <c r="C103" s="97" t="s">
        <v>93</v>
      </c>
      <c r="D103" s="30" t="s">
        <v>103</v>
      </c>
      <c r="E103" s="180" t="str">
        <f t="shared" si="1"/>
        <v>Rejstřík</v>
      </c>
      <c r="F103" s="30">
        <v>2018</v>
      </c>
      <c r="G103" s="80">
        <v>150</v>
      </c>
      <c r="H103" s="37">
        <v>3</v>
      </c>
      <c r="I103" s="37"/>
      <c r="J103" s="138" t="s">
        <v>255</v>
      </c>
      <c r="K103" s="221">
        <v>0</v>
      </c>
      <c r="L103" s="215">
        <v>2019</v>
      </c>
      <c r="M103" s="74">
        <v>150</v>
      </c>
      <c r="N103" s="192">
        <v>3</v>
      </c>
      <c r="O103" s="192"/>
      <c r="P103" s="192"/>
      <c r="Q103" s="192"/>
      <c r="R103" s="180" t="s">
        <v>665</v>
      </c>
    </row>
    <row r="104" spans="1:18" ht="15">
      <c r="A104" s="11">
        <v>70522</v>
      </c>
      <c r="B104" s="171" t="s">
        <v>355</v>
      </c>
      <c r="C104" s="66" t="s">
        <v>93</v>
      </c>
      <c r="D104" s="7" t="s">
        <v>104</v>
      </c>
      <c r="E104" s="180" t="str">
        <f t="shared" si="1"/>
        <v>Rejstřík</v>
      </c>
      <c r="F104" s="7">
        <v>2018</v>
      </c>
      <c r="G104" s="79">
        <v>550</v>
      </c>
      <c r="H104" s="29">
        <v>11</v>
      </c>
      <c r="I104" s="29"/>
      <c r="J104" s="139" t="s">
        <v>255</v>
      </c>
      <c r="K104" s="220">
        <v>244</v>
      </c>
      <c r="L104" s="216">
        <v>2019</v>
      </c>
      <c r="M104" s="75">
        <v>550</v>
      </c>
      <c r="N104" s="193">
        <v>11</v>
      </c>
      <c r="O104" s="193"/>
      <c r="P104" s="193"/>
      <c r="Q104" s="193"/>
      <c r="R104" s="181" t="s">
        <v>566</v>
      </c>
    </row>
    <row r="105" spans="1:18" ht="15">
      <c r="A105" s="11">
        <v>80097</v>
      </c>
      <c r="B105" s="171" t="s">
        <v>327</v>
      </c>
      <c r="C105" s="66" t="s">
        <v>93</v>
      </c>
      <c r="D105" s="7" t="s">
        <v>105</v>
      </c>
      <c r="E105" s="180" t="str">
        <f t="shared" si="1"/>
        <v>Rejstřík</v>
      </c>
      <c r="F105" s="6">
        <v>2018</v>
      </c>
      <c r="G105" s="75">
        <v>1250</v>
      </c>
      <c r="H105" s="29">
        <v>25</v>
      </c>
      <c r="I105" s="29"/>
      <c r="J105" s="135" t="s">
        <v>255</v>
      </c>
      <c r="K105" s="221">
        <v>0</v>
      </c>
      <c r="L105" s="215">
        <v>2019</v>
      </c>
      <c r="M105" s="74">
        <v>1300</v>
      </c>
      <c r="N105" s="192">
        <v>26</v>
      </c>
      <c r="O105" s="192"/>
      <c r="P105" s="192"/>
      <c r="Q105" s="192"/>
      <c r="R105" s="180" t="s">
        <v>544</v>
      </c>
    </row>
    <row r="106" spans="1:18" ht="15">
      <c r="A106" s="73">
        <v>80098</v>
      </c>
      <c r="B106" s="155" t="s">
        <v>478</v>
      </c>
      <c r="C106" s="98" t="s">
        <v>93</v>
      </c>
      <c r="D106" s="36" t="s">
        <v>106</v>
      </c>
      <c r="E106" s="180" t="str">
        <f t="shared" si="1"/>
        <v>Rejstřík</v>
      </c>
      <c r="F106" s="9">
        <v>2018</v>
      </c>
      <c r="G106" s="74"/>
      <c r="H106" s="72"/>
      <c r="I106" s="72"/>
      <c r="J106" s="134"/>
      <c r="K106" s="222"/>
      <c r="L106" s="224">
        <v>2019</v>
      </c>
      <c r="M106" s="77"/>
      <c r="N106" s="195"/>
      <c r="O106" s="195"/>
      <c r="P106" s="195"/>
      <c r="Q106" s="195"/>
      <c r="R106" s="181" t="s">
        <v>666</v>
      </c>
    </row>
    <row r="107" spans="1:18" ht="15">
      <c r="A107" s="11">
        <v>80176</v>
      </c>
      <c r="B107" s="171" t="s">
        <v>479</v>
      </c>
      <c r="C107" s="66" t="s">
        <v>93</v>
      </c>
      <c r="D107" s="8" t="s">
        <v>107</v>
      </c>
      <c r="E107" s="180" t="str">
        <f t="shared" si="1"/>
        <v>Rejstřík</v>
      </c>
      <c r="F107" s="6">
        <v>2018</v>
      </c>
      <c r="G107" s="75">
        <v>1130</v>
      </c>
      <c r="H107" s="11">
        <v>19</v>
      </c>
      <c r="I107" s="11">
        <v>6</v>
      </c>
      <c r="J107" s="131"/>
      <c r="K107" s="220"/>
      <c r="L107" s="216">
        <v>2019</v>
      </c>
      <c r="M107" s="75">
        <v>1080</v>
      </c>
      <c r="N107" s="193">
        <v>18</v>
      </c>
      <c r="O107" s="193">
        <v>6</v>
      </c>
      <c r="P107" s="193"/>
      <c r="Q107" s="193"/>
      <c r="R107" s="180" t="s">
        <v>606</v>
      </c>
    </row>
    <row r="108" spans="1:18" ht="15">
      <c r="A108" s="10">
        <v>80215</v>
      </c>
      <c r="B108" s="155" t="s">
        <v>309</v>
      </c>
      <c r="C108" s="65" t="s">
        <v>93</v>
      </c>
      <c r="D108" s="26" t="s">
        <v>108</v>
      </c>
      <c r="E108" s="180" t="str">
        <f t="shared" si="1"/>
        <v>Rejstřík</v>
      </c>
      <c r="F108" s="3">
        <v>2018</v>
      </c>
      <c r="G108" s="74">
        <v>2420</v>
      </c>
      <c r="H108" s="10">
        <v>46</v>
      </c>
      <c r="I108" s="10">
        <v>4</v>
      </c>
      <c r="J108" s="130" t="s">
        <v>255</v>
      </c>
      <c r="K108" s="219">
        <v>50</v>
      </c>
      <c r="L108" s="215">
        <v>2019</v>
      </c>
      <c r="M108" s="74">
        <v>2570</v>
      </c>
      <c r="N108" s="192">
        <v>49</v>
      </c>
      <c r="O108" s="192">
        <v>4</v>
      </c>
      <c r="P108" s="192"/>
      <c r="Q108" s="192"/>
      <c r="R108" s="181" t="s">
        <v>674</v>
      </c>
    </row>
    <row r="109" spans="1:18" ht="15">
      <c r="A109" s="11">
        <v>80230</v>
      </c>
      <c r="B109" s="171" t="s">
        <v>343</v>
      </c>
      <c r="C109" s="66" t="s">
        <v>93</v>
      </c>
      <c r="D109" s="8" t="s">
        <v>260</v>
      </c>
      <c r="E109" s="180" t="str">
        <f t="shared" si="1"/>
        <v>Rejstřík</v>
      </c>
      <c r="F109" s="6">
        <v>2018</v>
      </c>
      <c r="G109" s="75">
        <v>1750</v>
      </c>
      <c r="H109" s="11">
        <v>35</v>
      </c>
      <c r="I109" s="11"/>
      <c r="J109" s="131" t="s">
        <v>255</v>
      </c>
      <c r="K109" s="220">
        <v>128</v>
      </c>
      <c r="L109" s="216">
        <v>2019</v>
      </c>
      <c r="M109" s="75">
        <v>1750</v>
      </c>
      <c r="N109" s="193">
        <v>35</v>
      </c>
      <c r="O109" s="193"/>
      <c r="P109" s="193"/>
      <c r="Q109" s="193"/>
      <c r="R109" s="180" t="s">
        <v>556</v>
      </c>
    </row>
    <row r="110" spans="1:18" ht="15">
      <c r="A110" s="10">
        <v>80254</v>
      </c>
      <c r="B110" s="155" t="s">
        <v>412</v>
      </c>
      <c r="C110" s="65" t="s">
        <v>93</v>
      </c>
      <c r="D110" s="26" t="s">
        <v>109</v>
      </c>
      <c r="E110" s="180" t="str">
        <f t="shared" si="1"/>
        <v>Rejstřík</v>
      </c>
      <c r="F110" s="3">
        <v>2018</v>
      </c>
      <c r="G110" s="74">
        <v>1900</v>
      </c>
      <c r="H110" s="10">
        <v>38</v>
      </c>
      <c r="I110" s="10"/>
      <c r="J110" s="130" t="s">
        <v>255</v>
      </c>
      <c r="K110" s="219">
        <v>0</v>
      </c>
      <c r="L110" s="216">
        <v>2019</v>
      </c>
      <c r="M110" s="75">
        <v>2250</v>
      </c>
      <c r="N110" s="193">
        <v>45</v>
      </c>
      <c r="O110" s="193"/>
      <c r="P110" s="193"/>
      <c r="Q110" s="193"/>
      <c r="R110" s="181" t="s">
        <v>626</v>
      </c>
    </row>
    <row r="111" spans="1:18" ht="15">
      <c r="A111" s="184">
        <v>80256</v>
      </c>
      <c r="B111" s="176" t="s">
        <v>738</v>
      </c>
      <c r="C111" s="66" t="s">
        <v>93</v>
      </c>
      <c r="D111" s="8" t="s">
        <v>110</v>
      </c>
      <c r="E111" s="180" t="str">
        <f t="shared" si="1"/>
        <v>Rejstřík</v>
      </c>
      <c r="F111" s="6">
        <v>2018</v>
      </c>
      <c r="G111" s="75">
        <v>150</v>
      </c>
      <c r="H111" s="11"/>
      <c r="I111" s="11"/>
      <c r="J111" s="131"/>
      <c r="K111" s="220"/>
      <c r="L111" s="215">
        <v>2019</v>
      </c>
      <c r="M111" s="74">
        <v>150</v>
      </c>
      <c r="N111" s="192">
        <v>3</v>
      </c>
      <c r="O111" s="192"/>
      <c r="P111" s="192"/>
      <c r="Q111" s="192"/>
      <c r="R111" s="180" t="s">
        <v>667</v>
      </c>
    </row>
    <row r="112" spans="1:18" ht="15">
      <c r="A112" s="11">
        <v>80270</v>
      </c>
      <c r="B112" s="171" t="s">
        <v>453</v>
      </c>
      <c r="C112" s="66" t="s">
        <v>93</v>
      </c>
      <c r="D112" s="27" t="s">
        <v>111</v>
      </c>
      <c r="E112" s="180" t="str">
        <f t="shared" si="1"/>
        <v>Rejstřík</v>
      </c>
      <c r="F112" s="6">
        <v>2018</v>
      </c>
      <c r="G112" s="75">
        <v>2550</v>
      </c>
      <c r="H112" s="11">
        <v>51</v>
      </c>
      <c r="I112" s="11"/>
      <c r="J112" s="131" t="s">
        <v>255</v>
      </c>
      <c r="K112" s="220">
        <v>569</v>
      </c>
      <c r="L112" s="216">
        <v>2019</v>
      </c>
      <c r="M112" s="75">
        <v>2500</v>
      </c>
      <c r="N112" s="193">
        <v>50</v>
      </c>
      <c r="O112" s="193"/>
      <c r="P112" s="193"/>
      <c r="Q112" s="193"/>
      <c r="R112" s="181" t="s">
        <v>685</v>
      </c>
    </row>
    <row r="113" spans="1:18" ht="15">
      <c r="A113" s="12">
        <v>80350</v>
      </c>
      <c r="B113" s="175" t="s">
        <v>403</v>
      </c>
      <c r="C113" s="97" t="s">
        <v>93</v>
      </c>
      <c r="D113" s="178" t="s">
        <v>112</v>
      </c>
      <c r="E113" s="180" t="str">
        <f t="shared" si="1"/>
        <v>Rejstřík</v>
      </c>
      <c r="F113" s="4">
        <v>2018</v>
      </c>
      <c r="G113" s="76">
        <v>1250</v>
      </c>
      <c r="H113" s="12">
        <v>25</v>
      </c>
      <c r="I113" s="12"/>
      <c r="J113" s="143" t="s">
        <v>255</v>
      </c>
      <c r="K113" s="221">
        <v>0</v>
      </c>
      <c r="L113" s="215">
        <v>2019</v>
      </c>
      <c r="M113" s="74">
        <v>1200</v>
      </c>
      <c r="N113" s="192">
        <v>24</v>
      </c>
      <c r="O113" s="192"/>
      <c r="P113" s="192"/>
      <c r="Q113" s="192"/>
      <c r="R113" s="180" t="s">
        <v>618</v>
      </c>
    </row>
    <row r="114" spans="1:18" ht="15">
      <c r="A114" s="11">
        <v>1400</v>
      </c>
      <c r="B114" s="171" t="s">
        <v>409</v>
      </c>
      <c r="C114" s="66" t="s">
        <v>93</v>
      </c>
      <c r="D114" s="8" t="s">
        <v>66</v>
      </c>
      <c r="E114" s="180" t="str">
        <f t="shared" si="1"/>
        <v>Rejstřík</v>
      </c>
      <c r="F114" s="6">
        <v>2018</v>
      </c>
      <c r="G114" s="75">
        <v>300</v>
      </c>
      <c r="H114" s="11">
        <v>6</v>
      </c>
      <c r="I114" s="11"/>
      <c r="J114" s="131" t="s">
        <v>255</v>
      </c>
      <c r="K114" s="220">
        <v>25</v>
      </c>
      <c r="L114" s="216">
        <v>2019</v>
      </c>
      <c r="M114" s="75">
        <v>300</v>
      </c>
      <c r="N114" s="193">
        <v>6</v>
      </c>
      <c r="O114" s="193"/>
      <c r="P114" s="193"/>
      <c r="Q114" s="193"/>
      <c r="R114" s="181" t="s">
        <v>673</v>
      </c>
    </row>
    <row r="115" spans="1:18" ht="15">
      <c r="A115" s="101" t="s">
        <v>256</v>
      </c>
      <c r="B115" s="161"/>
      <c r="C115" s="65"/>
      <c r="D115" s="102"/>
      <c r="E115" s="102"/>
      <c r="F115" s="65"/>
      <c r="G115" s="103">
        <f>SUM(G92:G114)</f>
        <v>20760</v>
      </c>
      <c r="H115" s="101">
        <f>SUM(H92:H114)</f>
        <v>366</v>
      </c>
      <c r="I115" s="101">
        <f>SUM(I92:I114)</f>
        <v>12</v>
      </c>
      <c r="J115" s="140"/>
      <c r="K115" s="231">
        <f>SUM(K92:K114)</f>
        <v>2083</v>
      </c>
      <c r="L115" s="229"/>
      <c r="M115" s="103">
        <f>SUM(M92:M114)</f>
        <v>21000</v>
      </c>
      <c r="N115" s="198">
        <f>SUM(N92:N114)</f>
        <v>414</v>
      </c>
      <c r="O115" s="198">
        <f>SUM(O92:O114)</f>
        <v>10</v>
      </c>
      <c r="P115" s="198"/>
      <c r="Q115" s="198"/>
      <c r="R115" s="54"/>
    </row>
    <row r="116" spans="1:18" ht="15">
      <c r="A116" s="11">
        <v>30033</v>
      </c>
      <c r="B116" s="171" t="s">
        <v>318</v>
      </c>
      <c r="C116" s="41" t="s">
        <v>113</v>
      </c>
      <c r="D116" s="8" t="s">
        <v>114</v>
      </c>
      <c r="E116" s="180" t="str">
        <f t="shared" si="1"/>
        <v>Rejstřík</v>
      </c>
      <c r="F116" s="6">
        <v>2018</v>
      </c>
      <c r="G116" s="75">
        <v>1950</v>
      </c>
      <c r="H116" s="11">
        <v>39</v>
      </c>
      <c r="I116" s="11"/>
      <c r="J116" s="131"/>
      <c r="K116" s="220"/>
      <c r="L116" s="216">
        <v>2019</v>
      </c>
      <c r="M116" s="75">
        <v>1900</v>
      </c>
      <c r="N116" s="193">
        <v>38</v>
      </c>
      <c r="O116" s="193"/>
      <c r="P116" s="255"/>
      <c r="Q116" s="193"/>
      <c r="R116" s="181" t="s">
        <v>669</v>
      </c>
    </row>
    <row r="117" spans="1:18" ht="15">
      <c r="A117" s="10">
        <v>30051</v>
      </c>
      <c r="B117" s="155" t="s">
        <v>295</v>
      </c>
      <c r="C117" s="42" t="s">
        <v>113</v>
      </c>
      <c r="D117" s="26" t="s">
        <v>115</v>
      </c>
      <c r="E117" s="180" t="str">
        <f t="shared" si="1"/>
        <v>Rejstřík</v>
      </c>
      <c r="F117" s="3">
        <v>2018</v>
      </c>
      <c r="G117" s="74">
        <v>660</v>
      </c>
      <c r="H117" s="10"/>
      <c r="I117" s="10"/>
      <c r="J117" s="130"/>
      <c r="K117" s="222"/>
      <c r="L117" s="215">
        <v>2019</v>
      </c>
      <c r="M117" s="74">
        <v>690</v>
      </c>
      <c r="N117" s="192"/>
      <c r="O117" s="192"/>
      <c r="P117" s="256"/>
      <c r="Q117" s="192"/>
      <c r="R117" s="180" t="s">
        <v>521</v>
      </c>
    </row>
    <row r="118" spans="1:18" ht="15">
      <c r="A118" s="11">
        <v>30052</v>
      </c>
      <c r="B118" s="171" t="s">
        <v>305</v>
      </c>
      <c r="C118" s="41" t="s">
        <v>113</v>
      </c>
      <c r="D118" s="8" t="s">
        <v>116</v>
      </c>
      <c r="E118" s="180" t="str">
        <f t="shared" si="1"/>
        <v>Rejstřík</v>
      </c>
      <c r="F118" s="6">
        <v>2018</v>
      </c>
      <c r="G118" s="75">
        <v>2090</v>
      </c>
      <c r="H118" s="11">
        <v>34</v>
      </c>
      <c r="I118" s="11">
        <v>13</v>
      </c>
      <c r="J118" s="131"/>
      <c r="K118" s="220"/>
      <c r="L118" s="216">
        <v>2019</v>
      </c>
      <c r="M118" s="75">
        <v>2110</v>
      </c>
      <c r="N118" s="193">
        <v>38</v>
      </c>
      <c r="O118" s="193">
        <v>7</v>
      </c>
      <c r="P118" s="255"/>
      <c r="Q118" s="193"/>
      <c r="R118" s="181" t="s">
        <v>528</v>
      </c>
    </row>
    <row r="119" spans="1:18" ht="15">
      <c r="A119" s="11">
        <v>30053</v>
      </c>
      <c r="B119" s="171" t="s">
        <v>302</v>
      </c>
      <c r="C119" s="41" t="s">
        <v>113</v>
      </c>
      <c r="D119" s="27" t="s">
        <v>117</v>
      </c>
      <c r="E119" s="180" t="str">
        <f t="shared" si="1"/>
        <v>Rejstřík</v>
      </c>
      <c r="F119" s="6">
        <v>2018</v>
      </c>
      <c r="G119" s="75">
        <v>1480</v>
      </c>
      <c r="H119" s="11">
        <v>29</v>
      </c>
      <c r="I119" s="11">
        <v>1</v>
      </c>
      <c r="J119" s="131" t="s">
        <v>255</v>
      </c>
      <c r="K119" s="220">
        <v>81</v>
      </c>
      <c r="L119" s="216">
        <v>2019</v>
      </c>
      <c r="M119" s="75">
        <v>1630</v>
      </c>
      <c r="N119" s="193">
        <v>32</v>
      </c>
      <c r="O119" s="193">
        <v>1</v>
      </c>
      <c r="P119" s="255" t="s">
        <v>255</v>
      </c>
      <c r="Q119" s="193">
        <v>84</v>
      </c>
      <c r="R119" s="183" t="s">
        <v>702</v>
      </c>
    </row>
    <row r="120" spans="1:18" ht="15">
      <c r="A120" s="73">
        <v>30054</v>
      </c>
      <c r="B120" s="155" t="s">
        <v>747</v>
      </c>
      <c r="C120" s="42" t="s">
        <v>113</v>
      </c>
      <c r="D120" s="26" t="s">
        <v>748</v>
      </c>
      <c r="E120" s="180" t="str">
        <f t="shared" si="1"/>
        <v>Rejstřík</v>
      </c>
      <c r="F120" s="3">
        <v>2018</v>
      </c>
      <c r="G120" s="74">
        <v>350</v>
      </c>
      <c r="H120" s="10">
        <v>7</v>
      </c>
      <c r="I120" s="10"/>
      <c r="J120" s="130"/>
      <c r="K120" s="219"/>
      <c r="L120" s="215">
        <v>2019</v>
      </c>
      <c r="M120" s="74">
        <v>200</v>
      </c>
      <c r="N120" s="192">
        <v>4</v>
      </c>
      <c r="O120" s="192"/>
      <c r="P120" s="256"/>
      <c r="Q120" s="192"/>
      <c r="R120" s="183" t="s">
        <v>749</v>
      </c>
    </row>
    <row r="121" spans="1:18" ht="15">
      <c r="A121" s="11">
        <v>30055</v>
      </c>
      <c r="B121" s="171" t="s">
        <v>270</v>
      </c>
      <c r="C121" s="41" t="s">
        <v>113</v>
      </c>
      <c r="D121" s="8" t="s">
        <v>118</v>
      </c>
      <c r="E121" s="180" t="str">
        <f t="shared" si="1"/>
        <v>Rejstřík</v>
      </c>
      <c r="F121" s="6">
        <v>2018</v>
      </c>
      <c r="G121" s="75">
        <v>780</v>
      </c>
      <c r="H121" s="11">
        <v>15</v>
      </c>
      <c r="I121" s="11">
        <v>1</v>
      </c>
      <c r="J121" s="131" t="s">
        <v>255</v>
      </c>
      <c r="K121" s="220">
        <v>126</v>
      </c>
      <c r="L121" s="216">
        <v>2019</v>
      </c>
      <c r="M121" s="75">
        <v>730</v>
      </c>
      <c r="N121" s="193">
        <v>14</v>
      </c>
      <c r="O121" s="193">
        <v>1</v>
      </c>
      <c r="P121" s="255" t="s">
        <v>255</v>
      </c>
      <c r="Q121" s="193">
        <v>126</v>
      </c>
      <c r="R121" s="181" t="s">
        <v>503</v>
      </c>
    </row>
    <row r="122" spans="1:18" ht="15">
      <c r="A122" s="10">
        <v>30089</v>
      </c>
      <c r="B122" s="155" t="s">
        <v>480</v>
      </c>
      <c r="C122" s="42" t="s">
        <v>113</v>
      </c>
      <c r="D122" s="26" t="s">
        <v>119</v>
      </c>
      <c r="E122" s="180" t="str">
        <f t="shared" si="1"/>
        <v>Rejstřík</v>
      </c>
      <c r="F122" s="3">
        <v>2018</v>
      </c>
      <c r="G122" s="74">
        <v>810</v>
      </c>
      <c r="H122" s="10"/>
      <c r="I122" s="10"/>
      <c r="J122" s="130"/>
      <c r="K122" s="219"/>
      <c r="L122" s="263">
        <v>2019</v>
      </c>
      <c r="M122" s="75">
        <v>810</v>
      </c>
      <c r="N122" s="193"/>
      <c r="O122" s="193"/>
      <c r="P122" s="255"/>
      <c r="Q122" s="193"/>
      <c r="R122" s="6"/>
    </row>
    <row r="123" spans="1:18" ht="15">
      <c r="A123" s="11">
        <v>60020</v>
      </c>
      <c r="B123" s="171" t="s">
        <v>352</v>
      </c>
      <c r="C123" s="41" t="s">
        <v>113</v>
      </c>
      <c r="D123" s="6" t="s">
        <v>121</v>
      </c>
      <c r="E123" s="180" t="str">
        <f t="shared" si="1"/>
        <v>Rejstřík</v>
      </c>
      <c r="F123" s="6">
        <v>2018</v>
      </c>
      <c r="G123" s="75">
        <v>1050</v>
      </c>
      <c r="H123" s="11">
        <v>21</v>
      </c>
      <c r="I123" s="11"/>
      <c r="J123" s="131" t="s">
        <v>255</v>
      </c>
      <c r="K123" s="220">
        <v>340</v>
      </c>
      <c r="L123" s="215">
        <v>2019</v>
      </c>
      <c r="M123" s="74">
        <v>1100</v>
      </c>
      <c r="N123" s="192">
        <v>22</v>
      </c>
      <c r="O123" s="192"/>
      <c r="P123" s="256"/>
      <c r="Q123" s="192"/>
      <c r="R123" s="180" t="s">
        <v>563</v>
      </c>
    </row>
    <row r="124" spans="1:18" ht="15">
      <c r="A124" s="11">
        <v>60069</v>
      </c>
      <c r="B124" s="171" t="s">
        <v>468</v>
      </c>
      <c r="C124" s="41" t="s">
        <v>113</v>
      </c>
      <c r="D124" s="6" t="s">
        <v>122</v>
      </c>
      <c r="E124" s="180" t="str">
        <f t="shared" si="1"/>
        <v>Rejstřík</v>
      </c>
      <c r="F124" s="6">
        <v>2018</v>
      </c>
      <c r="G124" s="75">
        <v>750</v>
      </c>
      <c r="H124" s="11">
        <v>15</v>
      </c>
      <c r="I124" s="11"/>
      <c r="J124" s="131"/>
      <c r="K124" s="220"/>
      <c r="L124" s="216">
        <v>2019</v>
      </c>
      <c r="M124" s="75">
        <v>650</v>
      </c>
      <c r="N124" s="193">
        <v>13</v>
      </c>
      <c r="O124" s="193"/>
      <c r="P124" s="255"/>
      <c r="Q124" s="193"/>
      <c r="R124" s="181" t="s">
        <v>610</v>
      </c>
    </row>
    <row r="125" spans="1:18" ht="15">
      <c r="A125" s="10">
        <v>60091</v>
      </c>
      <c r="B125" s="155" t="s">
        <v>466</v>
      </c>
      <c r="C125" s="42" t="s">
        <v>113</v>
      </c>
      <c r="D125" s="3" t="s">
        <v>123</v>
      </c>
      <c r="E125" s="180" t="str">
        <f t="shared" si="1"/>
        <v>Rejstřík</v>
      </c>
      <c r="F125" s="3">
        <v>2018</v>
      </c>
      <c r="G125" s="74">
        <v>950</v>
      </c>
      <c r="H125" s="10">
        <v>19</v>
      </c>
      <c r="I125" s="10"/>
      <c r="J125" s="130" t="s">
        <v>255</v>
      </c>
      <c r="K125" s="219">
        <v>2642</v>
      </c>
      <c r="L125" s="215">
        <v>2019</v>
      </c>
      <c r="M125" s="74">
        <v>950</v>
      </c>
      <c r="N125" s="192">
        <v>19</v>
      </c>
      <c r="O125" s="192"/>
      <c r="P125" s="256" t="s">
        <v>255</v>
      </c>
      <c r="Q125" s="192">
        <v>3396</v>
      </c>
      <c r="R125" s="3"/>
    </row>
    <row r="126" spans="1:18" ht="15">
      <c r="A126" s="11">
        <v>60279</v>
      </c>
      <c r="B126" s="171" t="s">
        <v>415</v>
      </c>
      <c r="C126" s="41" t="s">
        <v>113</v>
      </c>
      <c r="D126" s="6" t="s">
        <v>124</v>
      </c>
      <c r="E126" s="180" t="str">
        <f t="shared" si="1"/>
        <v>Rejstřík</v>
      </c>
      <c r="F126" s="6">
        <v>2018</v>
      </c>
      <c r="G126" s="75">
        <v>550</v>
      </c>
      <c r="H126" s="11">
        <v>11</v>
      </c>
      <c r="I126" s="11"/>
      <c r="J126" s="131"/>
      <c r="K126" s="220"/>
      <c r="L126" s="216">
        <v>2019</v>
      </c>
      <c r="M126" s="75">
        <v>500</v>
      </c>
      <c r="N126" s="193">
        <v>10</v>
      </c>
      <c r="O126" s="193"/>
      <c r="P126" s="255"/>
      <c r="Q126" s="193"/>
      <c r="R126" s="181" t="s">
        <v>628</v>
      </c>
    </row>
    <row r="127" spans="1:18" ht="15">
      <c r="A127" s="10">
        <v>70007</v>
      </c>
      <c r="B127" s="155" t="s">
        <v>308</v>
      </c>
      <c r="C127" s="42" t="s">
        <v>113</v>
      </c>
      <c r="D127" s="3" t="s">
        <v>125</v>
      </c>
      <c r="E127" s="180" t="str">
        <f t="shared" si="1"/>
        <v>Rejstřík</v>
      </c>
      <c r="F127" s="3">
        <v>2018</v>
      </c>
      <c r="G127" s="74">
        <v>1050</v>
      </c>
      <c r="H127" s="10">
        <v>15</v>
      </c>
      <c r="I127" s="10">
        <v>10</v>
      </c>
      <c r="J127" s="134" t="s">
        <v>254</v>
      </c>
      <c r="K127" s="219" t="s">
        <v>254</v>
      </c>
      <c r="L127" s="215">
        <v>2019</v>
      </c>
      <c r="M127" s="74">
        <v>930</v>
      </c>
      <c r="N127" s="192">
        <v>15</v>
      </c>
      <c r="O127" s="192">
        <v>6</v>
      </c>
      <c r="P127" s="256"/>
      <c r="Q127" s="192"/>
      <c r="R127" s="180" t="s">
        <v>531</v>
      </c>
    </row>
    <row r="128" spans="1:18" ht="15">
      <c r="A128" s="11">
        <v>70054</v>
      </c>
      <c r="B128" s="171" t="s">
        <v>345</v>
      </c>
      <c r="C128" s="41" t="s">
        <v>113</v>
      </c>
      <c r="D128" s="6" t="s">
        <v>126</v>
      </c>
      <c r="E128" s="180" t="str">
        <f t="shared" si="1"/>
        <v>Rejstřík</v>
      </c>
      <c r="F128" s="6">
        <v>2018</v>
      </c>
      <c r="G128" s="75">
        <v>1250</v>
      </c>
      <c r="H128" s="29"/>
      <c r="I128" s="11"/>
      <c r="J128" s="131" t="s">
        <v>255</v>
      </c>
      <c r="K128" s="220">
        <v>62</v>
      </c>
      <c r="L128" s="216">
        <v>2019</v>
      </c>
      <c r="M128" s="75">
        <v>1350</v>
      </c>
      <c r="N128" s="193">
        <v>27</v>
      </c>
      <c r="O128" s="193"/>
      <c r="P128" s="255" t="s">
        <v>255</v>
      </c>
      <c r="Q128" s="193">
        <v>184</v>
      </c>
      <c r="R128" s="181" t="s">
        <v>557</v>
      </c>
    </row>
    <row r="129" spans="1:18" ht="15">
      <c r="A129" s="72">
        <v>70082</v>
      </c>
      <c r="B129" s="172" t="s">
        <v>481</v>
      </c>
      <c r="C129" s="43" t="s">
        <v>113</v>
      </c>
      <c r="D129" s="9" t="s">
        <v>127</v>
      </c>
      <c r="E129" s="180" t="str">
        <f t="shared" si="1"/>
        <v>Rejstřík</v>
      </c>
      <c r="F129" s="9">
        <v>2018</v>
      </c>
      <c r="G129" s="74">
        <v>980</v>
      </c>
      <c r="H129" s="72"/>
      <c r="I129" s="72"/>
      <c r="J129" s="141"/>
      <c r="K129" s="222"/>
      <c r="L129" s="215">
        <v>2019</v>
      </c>
      <c r="M129" s="74"/>
      <c r="N129" s="192"/>
      <c r="O129" s="192"/>
      <c r="P129" s="256"/>
      <c r="Q129" s="192"/>
      <c r="R129" s="180" t="s">
        <v>524</v>
      </c>
    </row>
    <row r="130" spans="1:18" ht="15">
      <c r="A130" s="11">
        <v>70118</v>
      </c>
      <c r="B130" s="171" t="s">
        <v>482</v>
      </c>
      <c r="C130" s="41" t="s">
        <v>113</v>
      </c>
      <c r="D130" s="6" t="s">
        <v>750</v>
      </c>
      <c r="E130" s="180" t="str">
        <f t="shared" si="1"/>
        <v>Rejstřík</v>
      </c>
      <c r="F130" s="6">
        <v>2018</v>
      </c>
      <c r="G130" s="75">
        <v>1730</v>
      </c>
      <c r="H130" s="11">
        <v>25</v>
      </c>
      <c r="I130" s="11">
        <v>16</v>
      </c>
      <c r="J130" s="135"/>
      <c r="K130" s="220"/>
      <c r="L130" s="216">
        <v>2019</v>
      </c>
      <c r="M130" s="75">
        <v>1810</v>
      </c>
      <c r="N130" s="193">
        <v>26</v>
      </c>
      <c r="O130" s="193">
        <v>17</v>
      </c>
      <c r="P130" s="255"/>
      <c r="Q130" s="193"/>
      <c r="R130" s="181" t="s">
        <v>678</v>
      </c>
    </row>
    <row r="131" spans="1:18" ht="15">
      <c r="A131" s="10">
        <v>70180</v>
      </c>
      <c r="B131" s="155" t="s">
        <v>357</v>
      </c>
      <c r="C131" s="42" t="s">
        <v>113</v>
      </c>
      <c r="D131" s="3" t="s">
        <v>128</v>
      </c>
      <c r="E131" s="180" t="str">
        <f aca="true" t="shared" si="2" ref="E131:E194">HYPERLINK(CONCATENATE("https://or.justice.cz/ias/ui/rejstrik-$firma?ico=",B131),"Rejstřík")</f>
        <v>Rejstřík</v>
      </c>
      <c r="F131" s="3">
        <v>2018</v>
      </c>
      <c r="G131" s="74">
        <v>1500</v>
      </c>
      <c r="H131" s="10">
        <v>30</v>
      </c>
      <c r="I131" s="10"/>
      <c r="J131" s="132"/>
      <c r="K131" s="219"/>
      <c r="L131" s="216">
        <v>2019</v>
      </c>
      <c r="M131" s="75">
        <v>1450</v>
      </c>
      <c r="N131" s="193">
        <v>29</v>
      </c>
      <c r="O131" s="193"/>
      <c r="P131" s="255"/>
      <c r="Q131" s="193"/>
      <c r="R131" s="181" t="s">
        <v>712</v>
      </c>
    </row>
    <row r="132" spans="1:18" ht="15">
      <c r="A132" s="11">
        <v>70207</v>
      </c>
      <c r="B132" s="171" t="s">
        <v>483</v>
      </c>
      <c r="C132" s="41" t="s">
        <v>113</v>
      </c>
      <c r="D132" s="6" t="s">
        <v>129</v>
      </c>
      <c r="E132" s="180" t="str">
        <f t="shared" si="2"/>
        <v>Rejstřík</v>
      </c>
      <c r="F132" s="6">
        <v>2018</v>
      </c>
      <c r="G132" s="75">
        <v>1700</v>
      </c>
      <c r="H132" s="11">
        <v>34</v>
      </c>
      <c r="I132" s="11"/>
      <c r="J132" s="135" t="s">
        <v>255</v>
      </c>
      <c r="K132" s="220">
        <v>42</v>
      </c>
      <c r="L132" s="215">
        <v>2019</v>
      </c>
      <c r="M132" s="74">
        <v>1600</v>
      </c>
      <c r="N132" s="192">
        <v>32</v>
      </c>
      <c r="O132" s="192"/>
      <c r="P132" s="256" t="s">
        <v>255</v>
      </c>
      <c r="Q132" s="192">
        <v>42</v>
      </c>
      <c r="R132" s="180" t="s">
        <v>671</v>
      </c>
    </row>
    <row r="133" spans="1:18" ht="15">
      <c r="A133" s="10">
        <v>70415</v>
      </c>
      <c r="B133" s="155" t="s">
        <v>425</v>
      </c>
      <c r="C133" s="42" t="s">
        <v>113</v>
      </c>
      <c r="D133" s="3" t="s">
        <v>130</v>
      </c>
      <c r="E133" s="180" t="str">
        <f t="shared" si="2"/>
        <v>Rejstřík</v>
      </c>
      <c r="F133" s="3">
        <v>2018</v>
      </c>
      <c r="G133" s="74">
        <v>700</v>
      </c>
      <c r="H133" s="10"/>
      <c r="I133" s="10"/>
      <c r="J133" s="132"/>
      <c r="K133" s="220"/>
      <c r="L133" s="216">
        <v>2019</v>
      </c>
      <c r="M133" s="75">
        <v>700</v>
      </c>
      <c r="N133" s="193">
        <v>15</v>
      </c>
      <c r="O133" s="193"/>
      <c r="P133" s="255"/>
      <c r="Q133" s="193"/>
      <c r="R133" s="181" t="s">
        <v>634</v>
      </c>
    </row>
    <row r="134" spans="1:18" ht="15">
      <c r="A134" s="11">
        <v>70523</v>
      </c>
      <c r="B134" s="171" t="s">
        <v>319</v>
      </c>
      <c r="C134" s="41" t="s">
        <v>113</v>
      </c>
      <c r="D134" s="6" t="s">
        <v>131</v>
      </c>
      <c r="E134" s="180" t="str">
        <f t="shared" si="2"/>
        <v>Rejstřík</v>
      </c>
      <c r="F134" s="6">
        <v>2018</v>
      </c>
      <c r="G134" s="75">
        <v>300</v>
      </c>
      <c r="H134" s="11"/>
      <c r="I134" s="11"/>
      <c r="J134" s="135"/>
      <c r="K134" s="220"/>
      <c r="L134" s="215">
        <v>2019</v>
      </c>
      <c r="M134" s="74">
        <v>300</v>
      </c>
      <c r="N134" s="192"/>
      <c r="O134" s="192"/>
      <c r="P134" s="256"/>
      <c r="Q134" s="192"/>
      <c r="R134" s="3"/>
    </row>
    <row r="135" spans="1:18" ht="15">
      <c r="A135" s="10">
        <v>70431</v>
      </c>
      <c r="B135" s="155" t="s">
        <v>316</v>
      </c>
      <c r="C135" s="42" t="s">
        <v>113</v>
      </c>
      <c r="D135" s="3" t="s">
        <v>132</v>
      </c>
      <c r="E135" s="180" t="str">
        <f t="shared" si="2"/>
        <v>Rejstřík</v>
      </c>
      <c r="F135" s="3">
        <v>2018</v>
      </c>
      <c r="G135" s="74">
        <v>1350</v>
      </c>
      <c r="H135" s="10">
        <v>27</v>
      </c>
      <c r="I135" s="10"/>
      <c r="J135" s="132" t="s">
        <v>255</v>
      </c>
      <c r="K135" s="219">
        <v>0</v>
      </c>
      <c r="L135" s="216">
        <v>2019</v>
      </c>
      <c r="M135" s="75"/>
      <c r="N135" s="193"/>
      <c r="O135" s="193"/>
      <c r="P135" s="255"/>
      <c r="Q135" s="193"/>
      <c r="R135" s="181" t="s">
        <v>538</v>
      </c>
    </row>
    <row r="136" spans="1:18" ht="15">
      <c r="A136" s="11">
        <v>90524</v>
      </c>
      <c r="B136" s="171" t="s">
        <v>329</v>
      </c>
      <c r="C136" s="41" t="s">
        <v>113</v>
      </c>
      <c r="D136" s="6" t="s">
        <v>133</v>
      </c>
      <c r="E136" s="180" t="str">
        <f t="shared" si="2"/>
        <v>Rejstřík</v>
      </c>
      <c r="F136" s="6">
        <v>2018</v>
      </c>
      <c r="G136" s="75">
        <v>700</v>
      </c>
      <c r="H136" s="11">
        <v>14</v>
      </c>
      <c r="I136" s="11"/>
      <c r="J136" s="135" t="s">
        <v>255</v>
      </c>
      <c r="K136" s="220">
        <v>72</v>
      </c>
      <c r="L136" s="227">
        <v>2019</v>
      </c>
      <c r="M136" s="76">
        <v>700</v>
      </c>
      <c r="N136" s="194">
        <v>14</v>
      </c>
      <c r="O136" s="194"/>
      <c r="P136" s="260" t="s">
        <v>255</v>
      </c>
      <c r="Q136" s="194">
        <v>72</v>
      </c>
      <c r="R136" s="183" t="s">
        <v>546</v>
      </c>
    </row>
    <row r="137" spans="1:18" ht="15">
      <c r="A137" s="10">
        <v>1003</v>
      </c>
      <c r="B137" s="155" t="s">
        <v>459</v>
      </c>
      <c r="C137" s="42" t="s">
        <v>113</v>
      </c>
      <c r="D137" s="3" t="s">
        <v>66</v>
      </c>
      <c r="E137" s="180" t="str">
        <f t="shared" si="2"/>
        <v>Rejstřík</v>
      </c>
      <c r="F137" s="3">
        <v>2018</v>
      </c>
      <c r="G137" s="74">
        <v>350</v>
      </c>
      <c r="H137" s="10">
        <v>7</v>
      </c>
      <c r="I137" s="10"/>
      <c r="J137" s="132"/>
      <c r="K137" s="219"/>
      <c r="L137" s="215">
        <v>2019</v>
      </c>
      <c r="M137" s="74">
        <v>350</v>
      </c>
      <c r="N137" s="192">
        <v>7</v>
      </c>
      <c r="O137" s="192"/>
      <c r="P137" s="256"/>
      <c r="Q137" s="192"/>
      <c r="R137" s="181" t="s">
        <v>739</v>
      </c>
    </row>
    <row r="138" spans="1:18" ht="15">
      <c r="A138" s="104" t="s">
        <v>256</v>
      </c>
      <c r="B138" s="162"/>
      <c r="C138" s="41"/>
      <c r="D138" s="41"/>
      <c r="E138" s="41"/>
      <c r="F138" s="41"/>
      <c r="G138" s="105">
        <f>SUM(G116:G137)</f>
        <v>23030</v>
      </c>
      <c r="H138" s="104">
        <f>SUM(H116:H137)</f>
        <v>342</v>
      </c>
      <c r="I138" s="104">
        <f>SUM(I116:I137)</f>
        <v>41</v>
      </c>
      <c r="J138" s="142"/>
      <c r="K138" s="233">
        <f>SUM(K116:K137)</f>
        <v>3365</v>
      </c>
      <c r="L138" s="232"/>
      <c r="M138" s="105">
        <f>SUM(M116:M137)</f>
        <v>20460</v>
      </c>
      <c r="N138" s="199">
        <f>SUM(N116:N137)</f>
        <v>355</v>
      </c>
      <c r="O138" s="199">
        <f>SUM(O116:O137)</f>
        <v>32</v>
      </c>
      <c r="P138" s="199"/>
      <c r="Q138" s="199">
        <f>SUM(Q116:Q137)</f>
        <v>3904</v>
      </c>
      <c r="R138" s="41"/>
    </row>
    <row r="139" spans="1:18" ht="15">
      <c r="A139" s="72">
        <v>40003</v>
      </c>
      <c r="B139" s="155" t="s">
        <v>443</v>
      </c>
      <c r="C139" s="44" t="s">
        <v>134</v>
      </c>
      <c r="D139" s="3" t="s">
        <v>135</v>
      </c>
      <c r="E139" s="180" t="str">
        <f t="shared" si="2"/>
        <v>Rejstřík</v>
      </c>
      <c r="F139" s="3">
        <v>2018</v>
      </c>
      <c r="G139" s="74">
        <v>300</v>
      </c>
      <c r="H139" s="10"/>
      <c r="I139" s="10"/>
      <c r="J139" s="132"/>
      <c r="K139" s="219"/>
      <c r="L139" s="215">
        <v>2019</v>
      </c>
      <c r="M139" s="74">
        <v>300</v>
      </c>
      <c r="N139" s="192"/>
      <c r="O139" s="192"/>
      <c r="P139" s="192"/>
      <c r="Q139" s="192"/>
      <c r="R139" s="3"/>
    </row>
    <row r="140" spans="1:18" ht="15">
      <c r="A140" s="11">
        <v>40007</v>
      </c>
      <c r="B140" s="171" t="s">
        <v>398</v>
      </c>
      <c r="C140" s="45" t="s">
        <v>134</v>
      </c>
      <c r="D140" s="6" t="s">
        <v>136</v>
      </c>
      <c r="E140" s="180" t="str">
        <f t="shared" si="2"/>
        <v>Rejstřík</v>
      </c>
      <c r="F140" s="6">
        <v>2018</v>
      </c>
      <c r="G140" s="75">
        <v>400</v>
      </c>
      <c r="H140" s="11"/>
      <c r="I140" s="11"/>
      <c r="J140" s="135"/>
      <c r="K140" s="220"/>
      <c r="L140" s="216">
        <v>2019</v>
      </c>
      <c r="M140" s="75">
        <v>550</v>
      </c>
      <c r="N140" s="193">
        <v>9</v>
      </c>
      <c r="O140" s="193"/>
      <c r="P140" s="193"/>
      <c r="Q140" s="193"/>
      <c r="R140" s="181" t="s">
        <v>598</v>
      </c>
    </row>
    <row r="141" spans="1:18" ht="15">
      <c r="A141" s="10">
        <v>40008</v>
      </c>
      <c r="B141" s="155" t="s">
        <v>317</v>
      </c>
      <c r="C141" s="44" t="s">
        <v>134</v>
      </c>
      <c r="D141" s="3" t="s">
        <v>137</v>
      </c>
      <c r="E141" s="180" t="str">
        <f t="shared" si="2"/>
        <v>Rejstřík</v>
      </c>
      <c r="F141" s="3">
        <v>2018</v>
      </c>
      <c r="G141" s="74">
        <v>2570</v>
      </c>
      <c r="H141" s="10"/>
      <c r="I141" s="10"/>
      <c r="J141" s="132"/>
      <c r="K141" s="219"/>
      <c r="L141" s="215">
        <v>2019</v>
      </c>
      <c r="M141" s="74"/>
      <c r="N141" s="192"/>
      <c r="O141" s="192"/>
      <c r="P141" s="192"/>
      <c r="Q141" s="192"/>
      <c r="R141" s="180" t="s">
        <v>539</v>
      </c>
    </row>
    <row r="142" spans="1:18" ht="15">
      <c r="A142" s="11">
        <v>40013</v>
      </c>
      <c r="B142" s="171" t="s">
        <v>280</v>
      </c>
      <c r="C142" s="45" t="s">
        <v>134</v>
      </c>
      <c r="D142" s="6" t="s">
        <v>138</v>
      </c>
      <c r="E142" s="180" t="str">
        <f t="shared" si="2"/>
        <v>Rejstřík</v>
      </c>
      <c r="F142" s="6">
        <v>2018</v>
      </c>
      <c r="G142" s="75">
        <v>590</v>
      </c>
      <c r="H142" s="11">
        <v>9</v>
      </c>
      <c r="I142" s="11">
        <v>3</v>
      </c>
      <c r="J142" s="135" t="s">
        <v>255</v>
      </c>
      <c r="K142" s="220">
        <v>116</v>
      </c>
      <c r="L142" s="216">
        <v>2019</v>
      </c>
      <c r="M142" s="75">
        <v>490</v>
      </c>
      <c r="N142" s="193">
        <v>8</v>
      </c>
      <c r="O142" s="193">
        <v>3</v>
      </c>
      <c r="P142" s="193"/>
      <c r="Q142" s="193"/>
      <c r="R142" s="181" t="s">
        <v>511</v>
      </c>
    </row>
    <row r="143" spans="1:18" ht="15">
      <c r="A143" s="10">
        <v>40015</v>
      </c>
      <c r="B143" s="155" t="s">
        <v>306</v>
      </c>
      <c r="C143" s="44" t="s">
        <v>134</v>
      </c>
      <c r="D143" s="3" t="s">
        <v>139</v>
      </c>
      <c r="E143" s="180" t="str">
        <f t="shared" si="2"/>
        <v>Rejstřík</v>
      </c>
      <c r="F143" s="3">
        <v>2018</v>
      </c>
      <c r="G143" s="74">
        <v>690</v>
      </c>
      <c r="H143" s="10">
        <v>6</v>
      </c>
      <c r="I143" s="10">
        <v>13</v>
      </c>
      <c r="J143" s="132" t="s">
        <v>255</v>
      </c>
      <c r="K143" s="222">
        <v>36</v>
      </c>
      <c r="L143" s="215">
        <v>2019</v>
      </c>
      <c r="M143" s="74">
        <v>570</v>
      </c>
      <c r="N143" s="192">
        <v>6</v>
      </c>
      <c r="O143" s="192">
        <v>9</v>
      </c>
      <c r="P143" s="256" t="s">
        <v>255</v>
      </c>
      <c r="Q143" s="192">
        <v>36</v>
      </c>
      <c r="R143" s="180" t="s">
        <v>529</v>
      </c>
    </row>
    <row r="144" spans="1:18" ht="15">
      <c r="A144" s="11">
        <v>40017</v>
      </c>
      <c r="B144" s="171" t="s">
        <v>681</v>
      </c>
      <c r="C144" s="45" t="s">
        <v>134</v>
      </c>
      <c r="D144" s="6" t="s">
        <v>140</v>
      </c>
      <c r="E144" s="180" t="str">
        <f t="shared" si="2"/>
        <v>Rejstřík</v>
      </c>
      <c r="F144" s="6">
        <v>2018</v>
      </c>
      <c r="G144" s="75">
        <v>350</v>
      </c>
      <c r="H144" s="11"/>
      <c r="I144" s="11"/>
      <c r="J144" s="135"/>
      <c r="K144" s="220"/>
      <c r="L144" s="216">
        <v>2019</v>
      </c>
      <c r="M144" s="75"/>
      <c r="N144" s="193"/>
      <c r="O144" s="193"/>
      <c r="P144" s="193"/>
      <c r="Q144" s="193"/>
      <c r="R144" s="186" t="s">
        <v>254</v>
      </c>
    </row>
    <row r="145" spans="1:18" ht="15">
      <c r="A145" s="11">
        <v>40030</v>
      </c>
      <c r="B145" s="171" t="s">
        <v>328</v>
      </c>
      <c r="C145" s="45" t="s">
        <v>134</v>
      </c>
      <c r="D145" s="6" t="s">
        <v>141</v>
      </c>
      <c r="E145" s="180" t="str">
        <f t="shared" si="2"/>
        <v>Rejstřík</v>
      </c>
      <c r="F145" s="6">
        <v>2018</v>
      </c>
      <c r="G145" s="75">
        <v>840</v>
      </c>
      <c r="H145" s="11">
        <v>28</v>
      </c>
      <c r="I145" s="11"/>
      <c r="J145" s="135" t="s">
        <v>255</v>
      </c>
      <c r="K145" s="220">
        <v>409</v>
      </c>
      <c r="L145" s="216">
        <v>2019</v>
      </c>
      <c r="M145" s="75">
        <v>900</v>
      </c>
      <c r="N145" s="193"/>
      <c r="O145" s="193"/>
      <c r="P145" s="193"/>
      <c r="Q145" s="193"/>
      <c r="R145" s="181" t="s">
        <v>545</v>
      </c>
    </row>
    <row r="146" spans="1:18" ht="15">
      <c r="A146" s="10">
        <v>40032</v>
      </c>
      <c r="B146" s="155" t="s">
        <v>484</v>
      </c>
      <c r="C146" s="44" t="s">
        <v>134</v>
      </c>
      <c r="D146" s="3" t="s">
        <v>142</v>
      </c>
      <c r="E146" s="180" t="str">
        <f t="shared" si="2"/>
        <v>Rejstřík</v>
      </c>
      <c r="F146" s="3">
        <v>2018</v>
      </c>
      <c r="G146" s="74">
        <v>550</v>
      </c>
      <c r="H146" s="10"/>
      <c r="I146" s="10"/>
      <c r="J146" s="132"/>
      <c r="K146" s="219"/>
      <c r="L146" s="215">
        <v>2019</v>
      </c>
      <c r="M146" s="74">
        <v>550</v>
      </c>
      <c r="N146" s="192"/>
      <c r="O146" s="192"/>
      <c r="P146" s="192"/>
      <c r="Q146" s="192"/>
      <c r="R146" s="187" t="s">
        <v>605</v>
      </c>
    </row>
    <row r="147" spans="1:18" ht="15">
      <c r="A147" s="184">
        <v>40039</v>
      </c>
      <c r="B147" s="176" t="s">
        <v>676</v>
      </c>
      <c r="C147" s="45" t="s">
        <v>134</v>
      </c>
      <c r="D147" s="6" t="s">
        <v>143</v>
      </c>
      <c r="E147" s="180" t="str">
        <f t="shared" si="2"/>
        <v>Rejstřík</v>
      </c>
      <c r="F147" s="6">
        <v>2018</v>
      </c>
      <c r="G147" s="75">
        <v>350</v>
      </c>
      <c r="H147" s="11"/>
      <c r="I147" s="11"/>
      <c r="J147" s="135"/>
      <c r="K147" s="220"/>
      <c r="L147" s="216">
        <v>2019</v>
      </c>
      <c r="M147" s="75">
        <v>550</v>
      </c>
      <c r="N147" s="193"/>
      <c r="O147" s="193"/>
      <c r="P147" s="193"/>
      <c r="Q147" s="193"/>
      <c r="R147" s="181" t="s">
        <v>686</v>
      </c>
    </row>
    <row r="148" spans="1:18" ht="15">
      <c r="A148" s="10">
        <v>40044</v>
      </c>
      <c r="B148" s="155" t="s">
        <v>307</v>
      </c>
      <c r="C148" s="44" t="s">
        <v>134</v>
      </c>
      <c r="D148" s="3" t="s">
        <v>144</v>
      </c>
      <c r="E148" s="180" t="str">
        <f t="shared" si="2"/>
        <v>Rejstřík</v>
      </c>
      <c r="F148" s="3">
        <v>2018</v>
      </c>
      <c r="G148" s="74">
        <v>400</v>
      </c>
      <c r="H148" s="10"/>
      <c r="I148" s="10"/>
      <c r="J148" s="132"/>
      <c r="K148" s="219"/>
      <c r="L148" s="215">
        <v>2019</v>
      </c>
      <c r="M148" s="74"/>
      <c r="N148" s="192"/>
      <c r="O148" s="192"/>
      <c r="P148" s="192"/>
      <c r="Q148" s="192"/>
      <c r="R148" s="182" t="s">
        <v>530</v>
      </c>
    </row>
    <row r="149" spans="1:18" ht="15">
      <c r="A149" s="11">
        <v>40045</v>
      </c>
      <c r="B149" s="171" t="s">
        <v>292</v>
      </c>
      <c r="C149" s="45" t="s">
        <v>134</v>
      </c>
      <c r="D149" s="6" t="s">
        <v>145</v>
      </c>
      <c r="E149" s="180" t="str">
        <f t="shared" si="2"/>
        <v>Rejstřík</v>
      </c>
      <c r="F149" s="6">
        <v>2018</v>
      </c>
      <c r="G149" s="75">
        <v>2210</v>
      </c>
      <c r="H149" s="11">
        <v>45</v>
      </c>
      <c r="I149" s="11">
        <v>2</v>
      </c>
      <c r="J149" s="135"/>
      <c r="K149" s="220"/>
      <c r="L149" s="216">
        <v>2019</v>
      </c>
      <c r="M149" s="75">
        <v>650</v>
      </c>
      <c r="N149" s="193">
        <v>12</v>
      </c>
      <c r="O149" s="193"/>
      <c r="P149" s="193"/>
      <c r="Q149" s="193"/>
      <c r="R149" s="181" t="s">
        <v>519</v>
      </c>
    </row>
    <row r="150" spans="1:18" ht="15">
      <c r="A150" s="72">
        <v>40055</v>
      </c>
      <c r="B150" s="172" t="s">
        <v>296</v>
      </c>
      <c r="C150" s="46" t="s">
        <v>134</v>
      </c>
      <c r="D150" s="9" t="s">
        <v>146</v>
      </c>
      <c r="E150" s="180" t="str">
        <f t="shared" si="2"/>
        <v>Rejstřík</v>
      </c>
      <c r="F150" s="16">
        <v>2018</v>
      </c>
      <c r="G150" s="81">
        <v>200</v>
      </c>
      <c r="H150" s="72">
        <v>4</v>
      </c>
      <c r="I150" s="40"/>
      <c r="J150" s="132" t="s">
        <v>255</v>
      </c>
      <c r="K150" s="222">
        <v>59</v>
      </c>
      <c r="L150" s="215">
        <v>2019</v>
      </c>
      <c r="M150" s="74">
        <v>200</v>
      </c>
      <c r="N150" s="192">
        <v>4</v>
      </c>
      <c r="O150" s="192"/>
      <c r="P150" s="256" t="s">
        <v>255</v>
      </c>
      <c r="Q150" s="192">
        <v>37</v>
      </c>
      <c r="R150" s="180" t="s">
        <v>526</v>
      </c>
    </row>
    <row r="151" spans="1:18" ht="15">
      <c r="A151" s="11">
        <v>40056</v>
      </c>
      <c r="B151" s="171" t="s">
        <v>268</v>
      </c>
      <c r="C151" s="45" t="s">
        <v>134</v>
      </c>
      <c r="D151" s="6" t="s">
        <v>147</v>
      </c>
      <c r="E151" s="180" t="str">
        <f t="shared" si="2"/>
        <v>Rejstřík</v>
      </c>
      <c r="F151" s="7">
        <v>2018</v>
      </c>
      <c r="G151" s="79">
        <v>1500</v>
      </c>
      <c r="H151" s="11"/>
      <c r="I151" s="29"/>
      <c r="J151" s="131"/>
      <c r="K151" s="220"/>
      <c r="L151" s="216">
        <v>2019</v>
      </c>
      <c r="M151" s="75">
        <v>1510</v>
      </c>
      <c r="N151" s="193">
        <v>23</v>
      </c>
      <c r="O151" s="193">
        <v>12</v>
      </c>
      <c r="P151" s="193"/>
      <c r="Q151" s="193"/>
      <c r="R151" s="181" t="s">
        <v>653</v>
      </c>
    </row>
    <row r="152" spans="1:18" ht="15">
      <c r="A152" s="12">
        <v>40057</v>
      </c>
      <c r="B152" s="175" t="s">
        <v>379</v>
      </c>
      <c r="C152" s="47" t="s">
        <v>134</v>
      </c>
      <c r="D152" s="4" t="s">
        <v>148</v>
      </c>
      <c r="E152" s="180" t="str">
        <f t="shared" si="2"/>
        <v>Rejstřík</v>
      </c>
      <c r="F152" s="30">
        <v>2018</v>
      </c>
      <c r="G152" s="80">
        <v>1000</v>
      </c>
      <c r="H152" s="12"/>
      <c r="I152" s="37"/>
      <c r="J152" s="143"/>
      <c r="K152" s="221"/>
      <c r="L152" s="215">
        <v>2019</v>
      </c>
      <c r="M152" s="74">
        <v>1000</v>
      </c>
      <c r="N152" s="192"/>
      <c r="O152" s="192"/>
      <c r="P152" s="192"/>
      <c r="Q152" s="192"/>
      <c r="R152" s="180" t="s">
        <v>583</v>
      </c>
    </row>
    <row r="153" spans="1:18" ht="15">
      <c r="A153" s="10">
        <v>40058</v>
      </c>
      <c r="B153" s="155" t="s">
        <v>456</v>
      </c>
      <c r="C153" s="44" t="s">
        <v>134</v>
      </c>
      <c r="D153" s="3" t="s">
        <v>149</v>
      </c>
      <c r="E153" s="180" t="str">
        <f t="shared" si="2"/>
        <v>Rejstřík</v>
      </c>
      <c r="F153" s="5">
        <v>2018</v>
      </c>
      <c r="G153" s="78">
        <v>3750</v>
      </c>
      <c r="H153" s="10">
        <v>75</v>
      </c>
      <c r="I153" s="28"/>
      <c r="J153" s="130" t="s">
        <v>255</v>
      </c>
      <c r="K153" s="219">
        <v>1887</v>
      </c>
      <c r="L153" s="216">
        <v>2019</v>
      </c>
      <c r="M153" s="75">
        <v>3600</v>
      </c>
      <c r="N153" s="193">
        <v>72</v>
      </c>
      <c r="O153" s="193" t="s">
        <v>254</v>
      </c>
      <c r="P153" s="255" t="s">
        <v>255</v>
      </c>
      <c r="Q153" s="193">
        <v>1884</v>
      </c>
      <c r="R153" s="181" t="s">
        <v>708</v>
      </c>
    </row>
    <row r="154" spans="1:18" ht="15">
      <c r="A154" s="11">
        <v>40061</v>
      </c>
      <c r="B154" s="171" t="s">
        <v>373</v>
      </c>
      <c r="C154" s="45" t="s">
        <v>134</v>
      </c>
      <c r="D154" s="6" t="s">
        <v>150</v>
      </c>
      <c r="E154" s="180" t="str">
        <f t="shared" si="2"/>
        <v>Rejstřík</v>
      </c>
      <c r="F154" s="7">
        <v>2018</v>
      </c>
      <c r="G154" s="79">
        <v>350</v>
      </c>
      <c r="H154" s="11"/>
      <c r="I154" s="29"/>
      <c r="J154" s="131"/>
      <c r="K154" s="220"/>
      <c r="L154" s="215">
        <v>2019</v>
      </c>
      <c r="M154" s="74"/>
      <c r="N154" s="192"/>
      <c r="O154" s="192"/>
      <c r="P154" s="192"/>
      <c r="Q154" s="192"/>
      <c r="R154" s="180" t="s">
        <v>579</v>
      </c>
    </row>
    <row r="155" spans="1:18" ht="15">
      <c r="A155" s="10">
        <v>40072</v>
      </c>
      <c r="B155" s="155" t="s">
        <v>400</v>
      </c>
      <c r="C155" s="44" t="s">
        <v>134</v>
      </c>
      <c r="D155" s="3" t="s">
        <v>151</v>
      </c>
      <c r="E155" s="180" t="str">
        <f t="shared" si="2"/>
        <v>Rejstřík</v>
      </c>
      <c r="F155" s="5">
        <v>2018</v>
      </c>
      <c r="G155" s="78">
        <v>1050</v>
      </c>
      <c r="H155" s="10"/>
      <c r="I155" s="28"/>
      <c r="J155" s="130"/>
      <c r="K155" s="219"/>
      <c r="L155" s="216">
        <v>2019</v>
      </c>
      <c r="M155" s="75">
        <v>1130</v>
      </c>
      <c r="N155" s="193"/>
      <c r="O155" s="193"/>
      <c r="P155" s="193"/>
      <c r="Q155" s="193"/>
      <c r="R155" s="181" t="s">
        <v>616</v>
      </c>
    </row>
    <row r="156" spans="1:18" ht="15">
      <c r="A156" s="11">
        <v>40075</v>
      </c>
      <c r="B156" s="171" t="s">
        <v>393</v>
      </c>
      <c r="C156" s="45" t="s">
        <v>134</v>
      </c>
      <c r="D156" s="6" t="s">
        <v>152</v>
      </c>
      <c r="E156" s="180" t="str">
        <f t="shared" si="2"/>
        <v>Rejstřík</v>
      </c>
      <c r="F156" s="7">
        <v>2018</v>
      </c>
      <c r="G156" s="79">
        <v>980</v>
      </c>
      <c r="H156" s="11"/>
      <c r="I156" s="29"/>
      <c r="J156" s="131"/>
      <c r="K156" s="220"/>
      <c r="L156" s="216">
        <v>2019</v>
      </c>
      <c r="M156" s="75"/>
      <c r="N156" s="193"/>
      <c r="O156" s="193"/>
      <c r="P156" s="193"/>
      <c r="Q156" s="193"/>
      <c r="R156" s="180" t="s">
        <v>254</v>
      </c>
    </row>
    <row r="157" spans="1:18" ht="15">
      <c r="A157" s="10">
        <v>40086</v>
      </c>
      <c r="B157" s="155" t="s">
        <v>461</v>
      </c>
      <c r="C157" s="44" t="s">
        <v>134</v>
      </c>
      <c r="D157" s="3" t="s">
        <v>153</v>
      </c>
      <c r="E157" s="180" t="str">
        <f t="shared" si="2"/>
        <v>Rejstřík</v>
      </c>
      <c r="F157" s="5">
        <v>2018</v>
      </c>
      <c r="G157" s="78">
        <v>400</v>
      </c>
      <c r="H157" s="10"/>
      <c r="I157" s="28"/>
      <c r="J157" s="130"/>
      <c r="K157" s="221"/>
      <c r="L157" s="227">
        <v>2019</v>
      </c>
      <c r="M157" s="76">
        <v>400</v>
      </c>
      <c r="N157" s="194"/>
      <c r="O157" s="194"/>
      <c r="P157" s="194"/>
      <c r="Q157" s="194"/>
      <c r="R157" s="181" t="s">
        <v>682</v>
      </c>
    </row>
    <row r="158" spans="1:18" ht="15">
      <c r="A158" s="11">
        <v>40093</v>
      </c>
      <c r="B158" s="171" t="s">
        <v>286</v>
      </c>
      <c r="C158" s="45" t="s">
        <v>134</v>
      </c>
      <c r="D158" s="6" t="s">
        <v>154</v>
      </c>
      <c r="E158" s="180" t="str">
        <f t="shared" si="2"/>
        <v>Rejstřík</v>
      </c>
      <c r="F158" s="7">
        <v>2018</v>
      </c>
      <c r="G158" s="79">
        <v>1600</v>
      </c>
      <c r="H158" s="11">
        <v>16</v>
      </c>
      <c r="I158" s="29"/>
      <c r="J158" s="131" t="s">
        <v>255</v>
      </c>
      <c r="K158" s="220">
        <v>0</v>
      </c>
      <c r="L158" s="215">
        <v>2019</v>
      </c>
      <c r="M158" s="74">
        <v>1600</v>
      </c>
      <c r="N158" s="192">
        <v>16</v>
      </c>
      <c r="O158" s="192"/>
      <c r="P158" s="192" t="s">
        <v>255</v>
      </c>
      <c r="Q158" s="192">
        <v>0</v>
      </c>
      <c r="R158" s="180" t="s">
        <v>654</v>
      </c>
    </row>
    <row r="159" spans="1:18" ht="15">
      <c r="A159" s="10">
        <v>40152</v>
      </c>
      <c r="B159" s="155" t="s">
        <v>419</v>
      </c>
      <c r="C159" s="44" t="s">
        <v>134</v>
      </c>
      <c r="D159" s="3" t="s">
        <v>155</v>
      </c>
      <c r="E159" s="180" t="str">
        <f t="shared" si="2"/>
        <v>Rejstřík</v>
      </c>
      <c r="F159" s="5">
        <v>2018</v>
      </c>
      <c r="G159" s="78">
        <v>1470</v>
      </c>
      <c r="H159" s="10"/>
      <c r="I159" s="28"/>
      <c r="J159" s="130"/>
      <c r="K159" s="219"/>
      <c r="L159" s="216">
        <v>2019</v>
      </c>
      <c r="M159" s="75">
        <v>1470</v>
      </c>
      <c r="N159" s="193"/>
      <c r="O159" s="193"/>
      <c r="P159" s="193"/>
      <c r="Q159" s="193"/>
      <c r="R159" s="181" t="s">
        <v>630</v>
      </c>
    </row>
    <row r="160" spans="1:18" ht="15">
      <c r="A160" s="11">
        <v>40155</v>
      </c>
      <c r="B160" s="171" t="s">
        <v>325</v>
      </c>
      <c r="C160" s="45" t="s">
        <v>134</v>
      </c>
      <c r="D160" s="6" t="s">
        <v>156</v>
      </c>
      <c r="E160" s="180" t="str">
        <f t="shared" si="2"/>
        <v>Rejstřík</v>
      </c>
      <c r="F160" s="7">
        <v>2018</v>
      </c>
      <c r="G160" s="79">
        <v>690</v>
      </c>
      <c r="H160" s="11"/>
      <c r="I160" s="29"/>
      <c r="J160" s="131"/>
      <c r="K160" s="220"/>
      <c r="L160" s="216">
        <v>2019</v>
      </c>
      <c r="M160" s="75"/>
      <c r="N160" s="193"/>
      <c r="O160" s="193"/>
      <c r="P160" s="193"/>
      <c r="Q160" s="193"/>
      <c r="R160" s="3"/>
    </row>
    <row r="161" spans="1:18" ht="15">
      <c r="A161" s="10">
        <v>40170</v>
      </c>
      <c r="B161" s="155" t="s">
        <v>336</v>
      </c>
      <c r="C161" s="44" t="s">
        <v>134</v>
      </c>
      <c r="D161" s="3" t="s">
        <v>157</v>
      </c>
      <c r="E161" s="180" t="str">
        <f t="shared" si="2"/>
        <v>Rejstřík</v>
      </c>
      <c r="F161" s="5">
        <v>2018</v>
      </c>
      <c r="G161" s="78">
        <v>500</v>
      </c>
      <c r="H161" s="10">
        <v>10</v>
      </c>
      <c r="I161" s="28"/>
      <c r="J161" s="130" t="s">
        <v>255</v>
      </c>
      <c r="K161" s="219">
        <v>38</v>
      </c>
      <c r="L161" s="215">
        <v>2019</v>
      </c>
      <c r="M161" s="74">
        <v>450</v>
      </c>
      <c r="N161" s="192"/>
      <c r="O161" s="192"/>
      <c r="P161" s="256" t="s">
        <v>255</v>
      </c>
      <c r="Q161" s="192">
        <v>30</v>
      </c>
      <c r="R161" s="6"/>
    </row>
    <row r="162" spans="1:18" ht="15">
      <c r="A162" s="11">
        <v>40176</v>
      </c>
      <c r="B162" s="171" t="s">
        <v>485</v>
      </c>
      <c r="C162" s="45" t="s">
        <v>134</v>
      </c>
      <c r="D162" s="7" t="s">
        <v>158</v>
      </c>
      <c r="E162" s="180" t="str">
        <f t="shared" si="2"/>
        <v>Rejstřík</v>
      </c>
      <c r="F162" s="6">
        <v>2018</v>
      </c>
      <c r="G162" s="79">
        <v>5930</v>
      </c>
      <c r="H162" s="11">
        <v>112</v>
      </c>
      <c r="I162" s="29">
        <v>6</v>
      </c>
      <c r="J162" s="131" t="s">
        <v>255</v>
      </c>
      <c r="K162" s="220">
        <v>42</v>
      </c>
      <c r="L162" s="216">
        <v>2019</v>
      </c>
      <c r="M162" s="75">
        <v>5930</v>
      </c>
      <c r="N162" s="193">
        <v>112</v>
      </c>
      <c r="O162" s="193">
        <v>6</v>
      </c>
      <c r="P162" s="193"/>
      <c r="Q162" s="193"/>
      <c r="R162" s="181" t="s">
        <v>523</v>
      </c>
    </row>
    <row r="163" spans="1:18" ht="15">
      <c r="A163" s="11">
        <v>40187</v>
      </c>
      <c r="B163" s="171" t="s">
        <v>730</v>
      </c>
      <c r="C163" s="45" t="s">
        <v>134</v>
      </c>
      <c r="D163" s="7" t="s">
        <v>731</v>
      </c>
      <c r="E163" s="180" t="str">
        <f t="shared" si="2"/>
        <v>Rejstřík</v>
      </c>
      <c r="F163" s="6">
        <v>2018</v>
      </c>
      <c r="G163" s="79"/>
      <c r="H163" s="11"/>
      <c r="I163" s="29"/>
      <c r="J163" s="131"/>
      <c r="K163" s="220"/>
      <c r="L163" s="216">
        <v>2019</v>
      </c>
      <c r="M163" s="75">
        <v>400</v>
      </c>
      <c r="N163" s="193"/>
      <c r="O163" s="193"/>
      <c r="P163" s="193"/>
      <c r="Q163" s="193"/>
      <c r="R163" s="180" t="s">
        <v>732</v>
      </c>
    </row>
    <row r="164" spans="1:18" ht="15">
      <c r="A164" s="11">
        <v>400</v>
      </c>
      <c r="B164" s="171" t="s">
        <v>449</v>
      </c>
      <c r="C164" s="45" t="s">
        <v>134</v>
      </c>
      <c r="D164" s="7" t="s">
        <v>66</v>
      </c>
      <c r="E164" s="180" t="str">
        <f t="shared" si="2"/>
        <v>Rejstřík</v>
      </c>
      <c r="F164" s="6">
        <v>2018</v>
      </c>
      <c r="G164" s="79">
        <v>150</v>
      </c>
      <c r="H164" s="11">
        <v>3</v>
      </c>
      <c r="I164" s="29"/>
      <c r="J164" s="131"/>
      <c r="K164" s="220"/>
      <c r="L164" s="216">
        <v>2019</v>
      </c>
      <c r="M164" s="75">
        <v>100</v>
      </c>
      <c r="N164" s="193">
        <v>2</v>
      </c>
      <c r="O164" s="193"/>
      <c r="P164" s="193"/>
      <c r="Q164" s="193"/>
      <c r="R164" s="180" t="s">
        <v>526</v>
      </c>
    </row>
    <row r="165" spans="1:18" ht="15">
      <c r="A165" s="84" t="s">
        <v>256</v>
      </c>
      <c r="B165" s="163"/>
      <c r="C165" s="45"/>
      <c r="D165" s="45"/>
      <c r="E165" s="45"/>
      <c r="F165" s="106"/>
      <c r="G165" s="85">
        <f>SUM(G139:G164)</f>
        <v>28820</v>
      </c>
      <c r="H165" s="84">
        <f>SUM(H139:H164)</f>
        <v>308</v>
      </c>
      <c r="I165" s="107">
        <f>SUM(I139:I164)</f>
        <v>24</v>
      </c>
      <c r="J165" s="144"/>
      <c r="K165" s="235">
        <f>SUM(K139:K164)</f>
        <v>2587</v>
      </c>
      <c r="L165" s="234"/>
      <c r="M165" s="254">
        <f>SUM(M139:M164)</f>
        <v>22350</v>
      </c>
      <c r="N165" s="212">
        <f>SUM(N139:N164)</f>
        <v>264</v>
      </c>
      <c r="O165" s="212">
        <f>SUM(O139:O164)</f>
        <v>30</v>
      </c>
      <c r="P165" s="212"/>
      <c r="Q165" s="212">
        <f>SUM(Q139:Q164)</f>
        <v>1987</v>
      </c>
      <c r="R165" s="44"/>
    </row>
    <row r="166" spans="1:18" ht="15">
      <c r="A166" s="11">
        <v>20021</v>
      </c>
      <c r="B166" s="171" t="s">
        <v>486</v>
      </c>
      <c r="C166" s="38" t="s">
        <v>159</v>
      </c>
      <c r="D166" s="6" t="s">
        <v>160</v>
      </c>
      <c r="E166" s="180" t="str">
        <f t="shared" si="2"/>
        <v>Rejstřík</v>
      </c>
      <c r="F166" s="27">
        <v>2018</v>
      </c>
      <c r="G166" s="75">
        <v>250</v>
      </c>
      <c r="H166" s="11"/>
      <c r="I166" s="70"/>
      <c r="J166" s="131"/>
      <c r="K166" s="222"/>
      <c r="L166" s="216">
        <v>2019</v>
      </c>
      <c r="M166" s="75">
        <v>250</v>
      </c>
      <c r="N166" s="193"/>
      <c r="O166" s="193"/>
      <c r="P166" s="193"/>
      <c r="Q166" s="193"/>
      <c r="R166" s="181" t="s">
        <v>601</v>
      </c>
    </row>
    <row r="167" spans="1:18" ht="15">
      <c r="A167" s="10">
        <v>20022</v>
      </c>
      <c r="B167" s="155" t="s">
        <v>743</v>
      </c>
      <c r="C167" s="39" t="s">
        <v>159</v>
      </c>
      <c r="D167" s="3" t="s">
        <v>744</v>
      </c>
      <c r="E167" s="180" t="str">
        <f t="shared" si="2"/>
        <v>Rejstřík</v>
      </c>
      <c r="F167" s="26">
        <v>2018</v>
      </c>
      <c r="G167" s="74"/>
      <c r="H167" s="10"/>
      <c r="I167" s="71"/>
      <c r="J167" s="130"/>
      <c r="K167" s="222"/>
      <c r="L167" s="227">
        <v>2019</v>
      </c>
      <c r="M167" s="76">
        <v>250</v>
      </c>
      <c r="N167" s="194">
        <v>5</v>
      </c>
      <c r="O167" s="194"/>
      <c r="P167" s="194"/>
      <c r="Q167" s="194"/>
      <c r="R167" s="183" t="s">
        <v>745</v>
      </c>
    </row>
    <row r="168" spans="1:18" ht="15">
      <c r="A168" s="11">
        <v>20023</v>
      </c>
      <c r="B168" s="171" t="s">
        <v>433</v>
      </c>
      <c r="C168" s="38" t="s">
        <v>159</v>
      </c>
      <c r="D168" s="6" t="s">
        <v>161</v>
      </c>
      <c r="E168" s="180" t="str">
        <f t="shared" si="2"/>
        <v>Rejstřík</v>
      </c>
      <c r="F168" s="8">
        <v>2018</v>
      </c>
      <c r="G168" s="75">
        <v>1370</v>
      </c>
      <c r="H168" s="11">
        <v>24</v>
      </c>
      <c r="I168" s="70">
        <v>4</v>
      </c>
      <c r="J168" s="131"/>
      <c r="K168" s="220"/>
      <c r="L168" s="227">
        <v>2019</v>
      </c>
      <c r="M168" s="76"/>
      <c r="N168" s="194"/>
      <c r="O168" s="194"/>
      <c r="P168" s="194"/>
      <c r="Q168" s="194"/>
      <c r="R168" s="183" t="s">
        <v>642</v>
      </c>
    </row>
    <row r="169" spans="1:18" ht="15">
      <c r="A169" s="10">
        <v>20024</v>
      </c>
      <c r="B169" s="155" t="s">
        <v>438</v>
      </c>
      <c r="C169" s="39" t="s">
        <v>159</v>
      </c>
      <c r="D169" s="3" t="s">
        <v>162</v>
      </c>
      <c r="E169" s="180" t="str">
        <f t="shared" si="2"/>
        <v>Rejstřík</v>
      </c>
      <c r="F169" s="26">
        <v>2018</v>
      </c>
      <c r="G169" s="74">
        <v>1050</v>
      </c>
      <c r="H169" s="10">
        <v>21</v>
      </c>
      <c r="I169" s="71"/>
      <c r="J169" s="130" t="s">
        <v>255</v>
      </c>
      <c r="K169" s="219">
        <v>0</v>
      </c>
      <c r="L169" s="215">
        <v>2019</v>
      </c>
      <c r="M169" s="74"/>
      <c r="N169" s="192"/>
      <c r="O169" s="192"/>
      <c r="P169" s="192"/>
      <c r="Q169" s="192"/>
      <c r="R169" s="180" t="s">
        <v>643</v>
      </c>
    </row>
    <row r="170" spans="1:18" ht="15">
      <c r="A170" s="11">
        <v>20027</v>
      </c>
      <c r="B170" s="171" t="s">
        <v>332</v>
      </c>
      <c r="C170" s="38" t="s">
        <v>159</v>
      </c>
      <c r="D170" s="6" t="s">
        <v>163</v>
      </c>
      <c r="E170" s="180" t="str">
        <f t="shared" si="2"/>
        <v>Rejstřík</v>
      </c>
      <c r="F170" s="8">
        <v>2018</v>
      </c>
      <c r="G170" s="75">
        <v>590</v>
      </c>
      <c r="H170" s="11"/>
      <c r="I170" s="70"/>
      <c r="J170" s="131"/>
      <c r="K170" s="220"/>
      <c r="L170" s="216">
        <v>2019</v>
      </c>
      <c r="M170" s="75">
        <v>740</v>
      </c>
      <c r="N170" s="193">
        <v>13</v>
      </c>
      <c r="O170" s="193">
        <v>3</v>
      </c>
      <c r="P170" s="193"/>
      <c r="Q170" s="193"/>
      <c r="R170" s="181" t="s">
        <v>549</v>
      </c>
    </row>
    <row r="171" spans="1:18" ht="15">
      <c r="A171" s="10">
        <v>20031</v>
      </c>
      <c r="B171" s="155" t="s">
        <v>428</v>
      </c>
      <c r="C171" s="39" t="s">
        <v>159</v>
      </c>
      <c r="D171" s="3" t="s">
        <v>164</v>
      </c>
      <c r="E171" s="180" t="str">
        <f t="shared" si="2"/>
        <v>Rejstřík</v>
      </c>
      <c r="F171" s="26">
        <v>2018</v>
      </c>
      <c r="G171" s="74">
        <v>980</v>
      </c>
      <c r="H171" s="10"/>
      <c r="I171" s="71"/>
      <c r="J171" s="130"/>
      <c r="K171" s="219"/>
      <c r="L171" s="215">
        <v>2019</v>
      </c>
      <c r="M171" s="74">
        <v>980</v>
      </c>
      <c r="N171" s="192"/>
      <c r="O171" s="192"/>
      <c r="P171" s="192"/>
      <c r="Q171" s="192"/>
      <c r="R171" s="180" t="s">
        <v>756</v>
      </c>
    </row>
    <row r="172" spans="1:18" ht="15">
      <c r="A172" s="11">
        <v>20036</v>
      </c>
      <c r="B172" s="171" t="s">
        <v>436</v>
      </c>
      <c r="C172" s="38" t="s">
        <v>159</v>
      </c>
      <c r="D172" s="6" t="s">
        <v>165</v>
      </c>
      <c r="E172" s="180" t="str">
        <f t="shared" si="2"/>
        <v>Rejstřík</v>
      </c>
      <c r="F172" s="8">
        <v>2018</v>
      </c>
      <c r="G172" s="75">
        <v>600</v>
      </c>
      <c r="H172" s="11"/>
      <c r="I172" s="70"/>
      <c r="J172" s="131"/>
      <c r="K172" s="220"/>
      <c r="L172" s="216">
        <v>2019</v>
      </c>
      <c r="M172" s="75">
        <v>600</v>
      </c>
      <c r="N172" s="193"/>
      <c r="O172" s="193"/>
      <c r="P172" s="193"/>
      <c r="Q172" s="193"/>
      <c r="R172" s="181" t="s">
        <v>638</v>
      </c>
    </row>
    <row r="173" spans="1:18" ht="15">
      <c r="A173" s="10">
        <v>20038</v>
      </c>
      <c r="B173" s="155" t="s">
        <v>405</v>
      </c>
      <c r="C173" s="39" t="s">
        <v>159</v>
      </c>
      <c r="D173" s="3" t="s">
        <v>166</v>
      </c>
      <c r="E173" s="180" t="str">
        <f t="shared" si="2"/>
        <v>Rejstřík</v>
      </c>
      <c r="F173" s="26">
        <v>2018</v>
      </c>
      <c r="G173" s="74">
        <v>700</v>
      </c>
      <c r="H173" s="10">
        <v>14</v>
      </c>
      <c r="I173" s="71"/>
      <c r="J173" s="130"/>
      <c r="K173" s="219"/>
      <c r="L173" s="215">
        <v>2019</v>
      </c>
      <c r="M173" s="74">
        <v>700</v>
      </c>
      <c r="N173" s="192">
        <v>14</v>
      </c>
      <c r="O173" s="192"/>
      <c r="P173" s="192"/>
      <c r="Q173" s="192"/>
      <c r="R173" s="180" t="s">
        <v>621</v>
      </c>
    </row>
    <row r="174" spans="1:18" ht="15">
      <c r="A174" s="11">
        <v>20040</v>
      </c>
      <c r="B174" s="171" t="s">
        <v>321</v>
      </c>
      <c r="C174" s="38" t="s">
        <v>159</v>
      </c>
      <c r="D174" s="6" t="s">
        <v>167</v>
      </c>
      <c r="E174" s="180" t="str">
        <f t="shared" si="2"/>
        <v>Rejstřík</v>
      </c>
      <c r="F174" s="8">
        <v>2018</v>
      </c>
      <c r="G174" s="75">
        <v>830</v>
      </c>
      <c r="H174" s="11">
        <v>17</v>
      </c>
      <c r="I174" s="70"/>
      <c r="J174" s="131" t="s">
        <v>255</v>
      </c>
      <c r="K174" s="220">
        <v>0</v>
      </c>
      <c r="L174" s="216">
        <v>2019</v>
      </c>
      <c r="M174" s="75">
        <v>1060</v>
      </c>
      <c r="N174" s="193">
        <v>21</v>
      </c>
      <c r="O174" s="193">
        <v>1</v>
      </c>
      <c r="P174" s="193"/>
      <c r="Q174" s="193"/>
      <c r="R174" s="181" t="s">
        <v>541</v>
      </c>
    </row>
    <row r="175" spans="1:18" ht="15">
      <c r="A175" s="11">
        <v>20045</v>
      </c>
      <c r="B175" s="171" t="s">
        <v>464</v>
      </c>
      <c r="C175" s="38" t="s">
        <v>159</v>
      </c>
      <c r="D175" s="6" t="s">
        <v>168</v>
      </c>
      <c r="E175" s="180" t="str">
        <f t="shared" si="2"/>
        <v>Rejstřík</v>
      </c>
      <c r="F175" s="8">
        <v>2018</v>
      </c>
      <c r="G175" s="75">
        <v>650</v>
      </c>
      <c r="H175" s="11">
        <v>13</v>
      </c>
      <c r="I175" s="70"/>
      <c r="J175" s="131"/>
      <c r="K175" s="220"/>
      <c r="L175" s="216">
        <v>2019</v>
      </c>
      <c r="M175" s="75"/>
      <c r="N175" s="193"/>
      <c r="O175" s="193"/>
      <c r="P175" s="193"/>
      <c r="Q175" s="193"/>
      <c r="R175" s="181" t="s">
        <v>612</v>
      </c>
    </row>
    <row r="176" spans="1:18" ht="15">
      <c r="A176" s="11">
        <v>20059</v>
      </c>
      <c r="B176" s="171" t="s">
        <v>445</v>
      </c>
      <c r="C176" s="38" t="s">
        <v>159</v>
      </c>
      <c r="D176" s="6" t="s">
        <v>169</v>
      </c>
      <c r="E176" s="180" t="str">
        <f t="shared" si="2"/>
        <v>Rejstřík</v>
      </c>
      <c r="F176" s="27">
        <v>2018</v>
      </c>
      <c r="G176" s="75">
        <v>4710</v>
      </c>
      <c r="H176" s="11">
        <v>75</v>
      </c>
      <c r="I176" s="70">
        <v>32</v>
      </c>
      <c r="J176" s="131"/>
      <c r="K176" s="220"/>
      <c r="L176" s="216">
        <v>2019</v>
      </c>
      <c r="M176" s="75">
        <v>5910</v>
      </c>
      <c r="N176" s="193">
        <v>81</v>
      </c>
      <c r="O176" s="193">
        <v>62</v>
      </c>
      <c r="P176" s="193"/>
      <c r="Q176" s="193"/>
      <c r="R176" s="181" t="s">
        <v>648</v>
      </c>
    </row>
    <row r="177" spans="1:18" ht="15">
      <c r="A177" s="10">
        <v>20060</v>
      </c>
      <c r="B177" s="155" t="s">
        <v>724</v>
      </c>
      <c r="C177" s="39" t="s">
        <v>159</v>
      </c>
      <c r="D177" s="3" t="s">
        <v>725</v>
      </c>
      <c r="E177" s="180" t="str">
        <f t="shared" si="2"/>
        <v>Rejstřík</v>
      </c>
      <c r="F177" s="26">
        <v>2018</v>
      </c>
      <c r="G177" s="74"/>
      <c r="H177" s="10"/>
      <c r="I177" s="71"/>
      <c r="J177" s="130"/>
      <c r="K177" s="221"/>
      <c r="L177" s="215">
        <v>2019</v>
      </c>
      <c r="M177" s="74">
        <v>430</v>
      </c>
      <c r="N177" s="192">
        <v>9</v>
      </c>
      <c r="O177" s="192"/>
      <c r="P177" s="192"/>
      <c r="Q177" s="192"/>
      <c r="R177" s="180" t="s">
        <v>746</v>
      </c>
    </row>
    <row r="178" spans="1:18" ht="15">
      <c r="A178" s="11">
        <v>20068</v>
      </c>
      <c r="B178" s="171" t="s">
        <v>351</v>
      </c>
      <c r="C178" s="38" t="s">
        <v>159</v>
      </c>
      <c r="D178" s="6" t="s">
        <v>170</v>
      </c>
      <c r="E178" s="180" t="str">
        <f t="shared" si="2"/>
        <v>Rejstřík</v>
      </c>
      <c r="F178" s="8">
        <v>2018</v>
      </c>
      <c r="G178" s="75">
        <v>3250</v>
      </c>
      <c r="H178" s="11">
        <v>55</v>
      </c>
      <c r="I178" s="70">
        <v>10</v>
      </c>
      <c r="J178" s="131"/>
      <c r="K178" s="220"/>
      <c r="L178" s="224">
        <v>2019</v>
      </c>
      <c r="M178" s="77">
        <v>2990</v>
      </c>
      <c r="N178" s="195">
        <v>55</v>
      </c>
      <c r="O178" s="195">
        <v>8</v>
      </c>
      <c r="P178" s="195"/>
      <c r="Q178" s="195"/>
      <c r="R178" s="182" t="s">
        <v>562</v>
      </c>
    </row>
    <row r="179" spans="1:18" ht="15">
      <c r="A179" s="10">
        <v>20075</v>
      </c>
      <c r="B179" s="155" t="s">
        <v>349</v>
      </c>
      <c r="C179" s="39" t="s">
        <v>159</v>
      </c>
      <c r="D179" s="3" t="s">
        <v>171</v>
      </c>
      <c r="E179" s="180" t="str">
        <f t="shared" si="2"/>
        <v>Rejstřík</v>
      </c>
      <c r="F179" s="26">
        <v>2018</v>
      </c>
      <c r="G179" s="74">
        <v>3050</v>
      </c>
      <c r="H179" s="10">
        <v>56</v>
      </c>
      <c r="I179" s="71">
        <v>10</v>
      </c>
      <c r="J179" s="130" t="s">
        <v>255</v>
      </c>
      <c r="K179" s="219">
        <v>222</v>
      </c>
      <c r="L179" s="216">
        <v>2019</v>
      </c>
      <c r="M179" s="75">
        <v>3500</v>
      </c>
      <c r="N179" s="193">
        <v>64</v>
      </c>
      <c r="O179" s="193">
        <v>10</v>
      </c>
      <c r="P179" s="193"/>
      <c r="Q179" s="193"/>
      <c r="R179" s="181" t="s">
        <v>560</v>
      </c>
    </row>
    <row r="180" spans="1:18" ht="15">
      <c r="A180" s="184">
        <v>20099</v>
      </c>
      <c r="B180" s="176" t="s">
        <v>709</v>
      </c>
      <c r="C180" s="38" t="s">
        <v>159</v>
      </c>
      <c r="D180" s="6" t="s">
        <v>720</v>
      </c>
      <c r="E180" s="180" t="str">
        <f t="shared" si="2"/>
        <v>Rejstřík</v>
      </c>
      <c r="F180" s="8">
        <v>2018</v>
      </c>
      <c r="G180" s="75">
        <v>2250</v>
      </c>
      <c r="H180" s="11"/>
      <c r="I180" s="70"/>
      <c r="J180" s="131"/>
      <c r="K180" s="220"/>
      <c r="L180" s="215">
        <v>2019</v>
      </c>
      <c r="M180" s="74">
        <v>3200</v>
      </c>
      <c r="N180" s="192"/>
      <c r="O180" s="192"/>
      <c r="P180" s="192"/>
      <c r="Q180" s="192"/>
      <c r="R180" s="180" t="s">
        <v>710</v>
      </c>
    </row>
    <row r="181" spans="1:18" ht="15">
      <c r="A181" s="73">
        <v>20119</v>
      </c>
      <c r="B181" s="155" t="s">
        <v>487</v>
      </c>
      <c r="C181" s="39" t="s">
        <v>159</v>
      </c>
      <c r="D181" s="3" t="s">
        <v>172</v>
      </c>
      <c r="E181" s="180" t="str">
        <f t="shared" si="2"/>
        <v>Rejstřík</v>
      </c>
      <c r="F181" s="26">
        <v>2018</v>
      </c>
      <c r="G181" s="74">
        <v>1850</v>
      </c>
      <c r="H181" s="10"/>
      <c r="I181" s="71"/>
      <c r="J181" s="130"/>
      <c r="K181" s="219"/>
      <c r="L181" s="216">
        <v>2019</v>
      </c>
      <c r="M181" s="75"/>
      <c r="N181" s="193"/>
      <c r="O181" s="193"/>
      <c r="P181" s="255"/>
      <c r="Q181" s="193"/>
      <c r="R181" s="6"/>
    </row>
    <row r="182" spans="1:18" ht="15">
      <c r="A182" s="11">
        <v>20124</v>
      </c>
      <c r="B182" s="171" t="s">
        <v>331</v>
      </c>
      <c r="C182" s="38" t="s">
        <v>159</v>
      </c>
      <c r="D182" s="6" t="s">
        <v>173</v>
      </c>
      <c r="E182" s="180" t="str">
        <f t="shared" si="2"/>
        <v>Rejstřík</v>
      </c>
      <c r="F182" s="8">
        <v>2018</v>
      </c>
      <c r="G182" s="75">
        <v>800</v>
      </c>
      <c r="H182" s="11">
        <v>16</v>
      </c>
      <c r="I182" s="29"/>
      <c r="J182" s="131" t="s">
        <v>255</v>
      </c>
      <c r="K182" s="220">
        <v>1465</v>
      </c>
      <c r="L182" s="216">
        <v>2019</v>
      </c>
      <c r="M182" s="75">
        <v>700</v>
      </c>
      <c r="N182" s="193">
        <v>14</v>
      </c>
      <c r="O182" s="193"/>
      <c r="P182" s="255" t="s">
        <v>255</v>
      </c>
      <c r="Q182" s="193">
        <v>1465</v>
      </c>
      <c r="R182" s="180" t="s">
        <v>548</v>
      </c>
    </row>
    <row r="183" spans="1:18" ht="15">
      <c r="A183" s="10">
        <v>20126</v>
      </c>
      <c r="B183" s="155" t="s">
        <v>378</v>
      </c>
      <c r="C183" s="39" t="s">
        <v>159</v>
      </c>
      <c r="D183" s="3" t="s">
        <v>174</v>
      </c>
      <c r="E183" s="180" t="str">
        <f t="shared" si="2"/>
        <v>Rejstřík</v>
      </c>
      <c r="F183" s="26">
        <v>2018</v>
      </c>
      <c r="G183" s="74">
        <v>4950</v>
      </c>
      <c r="H183" s="10">
        <v>99</v>
      </c>
      <c r="I183" s="71"/>
      <c r="J183" s="130" t="s">
        <v>255</v>
      </c>
      <c r="K183" s="219">
        <v>1</v>
      </c>
      <c r="L183" s="215">
        <v>2019</v>
      </c>
      <c r="M183" s="74">
        <v>5200</v>
      </c>
      <c r="N183" s="192">
        <v>104</v>
      </c>
      <c r="O183" s="192"/>
      <c r="P183" s="256" t="s">
        <v>255</v>
      </c>
      <c r="Q183" s="192">
        <v>1</v>
      </c>
      <c r="R183" s="181" t="s">
        <v>754</v>
      </c>
    </row>
    <row r="184" spans="1:18" ht="15">
      <c r="A184" s="11">
        <v>20132</v>
      </c>
      <c r="B184" s="171" t="s">
        <v>297</v>
      </c>
      <c r="C184" s="38" t="s">
        <v>159</v>
      </c>
      <c r="D184" s="6" t="s">
        <v>175</v>
      </c>
      <c r="E184" s="180" t="str">
        <f t="shared" si="2"/>
        <v>Rejstřík</v>
      </c>
      <c r="F184" s="8">
        <v>2018</v>
      </c>
      <c r="G184" s="75">
        <v>2950</v>
      </c>
      <c r="H184" s="11">
        <v>59</v>
      </c>
      <c r="I184" s="70"/>
      <c r="J184" s="131" t="s">
        <v>255</v>
      </c>
      <c r="K184" s="220">
        <v>0</v>
      </c>
      <c r="L184" s="216">
        <v>2019</v>
      </c>
      <c r="M184" s="75">
        <v>2650</v>
      </c>
      <c r="N184" s="193">
        <v>53</v>
      </c>
      <c r="O184" s="193"/>
      <c r="P184" s="193"/>
      <c r="Q184" s="193"/>
      <c r="R184" s="6"/>
    </row>
    <row r="185" spans="1:18" ht="15">
      <c r="A185" s="10">
        <v>20192</v>
      </c>
      <c r="B185" s="155" t="s">
        <v>431</v>
      </c>
      <c r="C185" s="39" t="s">
        <v>159</v>
      </c>
      <c r="D185" s="3" t="s">
        <v>176</v>
      </c>
      <c r="E185" s="180" t="str">
        <f t="shared" si="2"/>
        <v>Rejstřík</v>
      </c>
      <c r="F185" s="26">
        <v>2018</v>
      </c>
      <c r="G185" s="74">
        <v>550</v>
      </c>
      <c r="H185" s="10">
        <v>11</v>
      </c>
      <c r="I185" s="71"/>
      <c r="J185" s="130" t="s">
        <v>255</v>
      </c>
      <c r="K185" s="219">
        <v>0</v>
      </c>
      <c r="L185" s="215">
        <v>2019</v>
      </c>
      <c r="M185" s="74">
        <v>550</v>
      </c>
      <c r="N185" s="192">
        <v>11</v>
      </c>
      <c r="O185" s="192"/>
      <c r="P185" s="256" t="s">
        <v>255</v>
      </c>
      <c r="Q185" s="192">
        <v>0</v>
      </c>
      <c r="R185" s="181" t="s">
        <v>639</v>
      </c>
    </row>
    <row r="186" spans="1:18" ht="15">
      <c r="A186" s="11">
        <v>20217</v>
      </c>
      <c r="B186" s="171" t="s">
        <v>342</v>
      </c>
      <c r="C186" s="38" t="s">
        <v>159</v>
      </c>
      <c r="D186" s="6" t="s">
        <v>177</v>
      </c>
      <c r="E186" s="180" t="str">
        <f t="shared" si="2"/>
        <v>Rejstřík</v>
      </c>
      <c r="F186" s="8">
        <v>2018</v>
      </c>
      <c r="G186" s="75">
        <v>500</v>
      </c>
      <c r="H186" s="11">
        <v>10</v>
      </c>
      <c r="I186" s="70"/>
      <c r="J186" s="131" t="s">
        <v>255</v>
      </c>
      <c r="K186" s="220">
        <v>0</v>
      </c>
      <c r="L186" s="216">
        <v>2019</v>
      </c>
      <c r="M186" s="75">
        <v>350</v>
      </c>
      <c r="N186" s="193">
        <v>7</v>
      </c>
      <c r="O186" s="193"/>
      <c r="P186" s="193"/>
      <c r="Q186" s="193"/>
      <c r="R186" s="180" t="s">
        <v>677</v>
      </c>
    </row>
    <row r="187" spans="1:18" ht="15">
      <c r="A187" s="94" t="s">
        <v>256</v>
      </c>
      <c r="B187" s="164"/>
      <c r="C187" s="39"/>
      <c r="D187" s="39"/>
      <c r="E187" s="39"/>
      <c r="F187" s="95"/>
      <c r="G187" s="96">
        <f>SUM(G166:G186)</f>
        <v>31880</v>
      </c>
      <c r="H187" s="94">
        <f>SUM(H166:H186)</f>
        <v>470</v>
      </c>
      <c r="I187" s="108">
        <f>SUM(I166:I186)</f>
        <v>56</v>
      </c>
      <c r="J187" s="145"/>
      <c r="K187" s="238">
        <f>SUM(K166:K186)</f>
        <v>1688</v>
      </c>
      <c r="L187" s="236"/>
      <c r="M187" s="96">
        <f>SUM(M166:M186)</f>
        <v>30060</v>
      </c>
      <c r="N187" s="200">
        <f>SUM(N166:N186)</f>
        <v>451</v>
      </c>
      <c r="O187" s="200">
        <f>SUM(O166:O186)</f>
        <v>84</v>
      </c>
      <c r="P187" s="200"/>
      <c r="Q187" s="200">
        <f>SUM(Q166:Q186)</f>
        <v>1466</v>
      </c>
      <c r="R187" s="38"/>
    </row>
    <row r="188" spans="1:18" ht="15">
      <c r="A188" s="11">
        <v>50008</v>
      </c>
      <c r="B188" s="171" t="s">
        <v>424</v>
      </c>
      <c r="C188" s="51" t="s">
        <v>178</v>
      </c>
      <c r="D188" s="6" t="s">
        <v>179</v>
      </c>
      <c r="E188" s="180" t="str">
        <f t="shared" si="2"/>
        <v>Rejstřík</v>
      </c>
      <c r="F188" s="8">
        <v>2018</v>
      </c>
      <c r="G188" s="75">
        <v>860</v>
      </c>
      <c r="H188" s="11"/>
      <c r="I188" s="70"/>
      <c r="J188" s="131"/>
      <c r="K188" s="220"/>
      <c r="L188" s="216">
        <v>2019</v>
      </c>
      <c r="M188" s="75">
        <v>860</v>
      </c>
      <c r="N188" s="193">
        <v>14</v>
      </c>
      <c r="O188" s="193">
        <v>5</v>
      </c>
      <c r="P188" s="193"/>
      <c r="Q188" s="193"/>
      <c r="R188" s="180" t="s">
        <v>633</v>
      </c>
    </row>
    <row r="189" spans="1:18" ht="15">
      <c r="A189" s="10">
        <v>50029</v>
      </c>
      <c r="B189" s="155" t="s">
        <v>272</v>
      </c>
      <c r="C189" s="52" t="s">
        <v>178</v>
      </c>
      <c r="D189" s="3" t="s">
        <v>180</v>
      </c>
      <c r="E189" s="180" t="str">
        <f t="shared" si="2"/>
        <v>Rejstřík</v>
      </c>
      <c r="F189" s="26">
        <v>2018</v>
      </c>
      <c r="G189" s="74">
        <v>1180</v>
      </c>
      <c r="H189" s="10">
        <v>16</v>
      </c>
      <c r="I189" s="71">
        <v>6</v>
      </c>
      <c r="J189" s="130" t="s">
        <v>255</v>
      </c>
      <c r="K189" s="219">
        <v>534</v>
      </c>
      <c r="L189" s="215">
        <v>2019</v>
      </c>
      <c r="M189" s="74">
        <v>1280</v>
      </c>
      <c r="N189" s="192">
        <v>19</v>
      </c>
      <c r="O189" s="192">
        <v>11</v>
      </c>
      <c r="P189" s="256" t="s">
        <v>255</v>
      </c>
      <c r="Q189" s="192">
        <v>534</v>
      </c>
      <c r="R189" s="182" t="s">
        <v>505</v>
      </c>
    </row>
    <row r="190" spans="1:18" ht="15">
      <c r="A190" s="11">
        <v>50034</v>
      </c>
      <c r="B190" s="171" t="s">
        <v>279</v>
      </c>
      <c r="C190" s="51" t="s">
        <v>178</v>
      </c>
      <c r="D190" s="6" t="s">
        <v>181</v>
      </c>
      <c r="E190" s="180" t="str">
        <f t="shared" si="2"/>
        <v>Rejstřík</v>
      </c>
      <c r="F190" s="8">
        <v>2018</v>
      </c>
      <c r="G190" s="75">
        <v>3280</v>
      </c>
      <c r="H190" s="11">
        <v>60</v>
      </c>
      <c r="I190" s="70">
        <v>9</v>
      </c>
      <c r="J190" s="131" t="s">
        <v>255</v>
      </c>
      <c r="K190" s="220">
        <v>210</v>
      </c>
      <c r="L190" s="216">
        <v>2019</v>
      </c>
      <c r="M190" s="75">
        <v>2990</v>
      </c>
      <c r="N190" s="193">
        <v>55</v>
      </c>
      <c r="O190" s="193">
        <v>8</v>
      </c>
      <c r="P190" s="193"/>
      <c r="Q190" s="193"/>
      <c r="R190" s="181" t="s">
        <v>510</v>
      </c>
    </row>
    <row r="191" spans="1:18" ht="15">
      <c r="A191" s="11">
        <v>50036</v>
      </c>
      <c r="B191" s="171" t="s">
        <v>726</v>
      </c>
      <c r="C191" s="51" t="s">
        <v>178</v>
      </c>
      <c r="D191" s="6" t="s">
        <v>182</v>
      </c>
      <c r="E191" s="180" t="str">
        <f t="shared" si="2"/>
        <v>Rejstřík</v>
      </c>
      <c r="F191" s="49">
        <v>2018</v>
      </c>
      <c r="G191" s="75">
        <v>3010</v>
      </c>
      <c r="H191" s="11">
        <v>56</v>
      </c>
      <c r="I191" s="70">
        <v>7</v>
      </c>
      <c r="J191" s="131" t="s">
        <v>255</v>
      </c>
      <c r="K191" s="220">
        <v>12</v>
      </c>
      <c r="L191" s="216">
        <v>20198</v>
      </c>
      <c r="M191" s="75">
        <v>2770</v>
      </c>
      <c r="N191" s="193">
        <v>45</v>
      </c>
      <c r="O191" s="193">
        <v>14</v>
      </c>
      <c r="P191" s="193"/>
      <c r="Q191" s="193"/>
      <c r="R191" s="181" t="s">
        <v>522</v>
      </c>
    </row>
    <row r="192" spans="1:18" ht="15">
      <c r="A192" s="12">
        <v>50037</v>
      </c>
      <c r="B192" s="155" t="s">
        <v>274</v>
      </c>
      <c r="C192" s="52" t="s">
        <v>178</v>
      </c>
      <c r="D192" s="3" t="s">
        <v>183</v>
      </c>
      <c r="E192" s="180" t="str">
        <f t="shared" si="2"/>
        <v>Rejstřík</v>
      </c>
      <c r="F192" s="26">
        <v>2018</v>
      </c>
      <c r="G192" s="74">
        <v>4550</v>
      </c>
      <c r="H192" s="10">
        <v>64</v>
      </c>
      <c r="I192" s="71">
        <v>45</v>
      </c>
      <c r="J192" s="130"/>
      <c r="K192" s="219"/>
      <c r="L192" s="215">
        <v>2019</v>
      </c>
      <c r="M192" s="74">
        <v>4700</v>
      </c>
      <c r="N192" s="192">
        <v>81</v>
      </c>
      <c r="O192" s="192">
        <v>29</v>
      </c>
      <c r="P192" s="192"/>
      <c r="Q192" s="192"/>
      <c r="R192" s="180" t="s">
        <v>698</v>
      </c>
    </row>
    <row r="193" spans="1:18" ht="15">
      <c r="A193" s="11">
        <v>50040</v>
      </c>
      <c r="B193" s="171" t="s">
        <v>460</v>
      </c>
      <c r="C193" s="51" t="s">
        <v>178</v>
      </c>
      <c r="D193" s="6" t="s">
        <v>184</v>
      </c>
      <c r="E193" s="180" t="str">
        <f t="shared" si="2"/>
        <v>Rejstřík</v>
      </c>
      <c r="F193" s="8">
        <v>2018</v>
      </c>
      <c r="G193" s="75">
        <v>2080</v>
      </c>
      <c r="H193" s="11">
        <v>42</v>
      </c>
      <c r="I193" s="70"/>
      <c r="J193" s="131" t="s">
        <v>255</v>
      </c>
      <c r="K193" s="220">
        <v>230</v>
      </c>
      <c r="L193" s="216">
        <v>2019</v>
      </c>
      <c r="M193" s="75">
        <v>2150</v>
      </c>
      <c r="N193" s="193">
        <v>43</v>
      </c>
      <c r="O193" s="193"/>
      <c r="P193" s="193"/>
      <c r="Q193" s="193"/>
      <c r="R193" s="181" t="s">
        <v>607</v>
      </c>
    </row>
    <row r="194" spans="1:18" ht="15">
      <c r="A194" s="10">
        <v>50046</v>
      </c>
      <c r="B194" s="155" t="s">
        <v>282</v>
      </c>
      <c r="C194" s="52" t="s">
        <v>178</v>
      </c>
      <c r="D194" s="3" t="s">
        <v>185</v>
      </c>
      <c r="E194" s="180" t="str">
        <f t="shared" si="2"/>
        <v>Rejstřík</v>
      </c>
      <c r="F194" s="26">
        <v>2018</v>
      </c>
      <c r="G194" s="74">
        <v>750</v>
      </c>
      <c r="H194" s="10">
        <v>15</v>
      </c>
      <c r="I194" s="71"/>
      <c r="J194" s="130" t="s">
        <v>255</v>
      </c>
      <c r="K194" s="219">
        <v>0</v>
      </c>
      <c r="L194" s="215">
        <v>2019</v>
      </c>
      <c r="M194" s="74">
        <v>700</v>
      </c>
      <c r="N194" s="192">
        <v>14</v>
      </c>
      <c r="O194" s="192"/>
      <c r="P194" s="192"/>
      <c r="Q194" s="192"/>
      <c r="R194" s="180" t="s">
        <v>741</v>
      </c>
    </row>
    <row r="195" spans="1:18" ht="15">
      <c r="A195" s="11">
        <v>50052</v>
      </c>
      <c r="B195" s="171" t="s">
        <v>335</v>
      </c>
      <c r="C195" s="51" t="s">
        <v>178</v>
      </c>
      <c r="D195" s="6" t="s">
        <v>186</v>
      </c>
      <c r="E195" s="180" t="str">
        <f aca="true" t="shared" si="3" ref="E195:E258">HYPERLINK(CONCATENATE("https://or.justice.cz/ias/ui/rejstrik-$firma?ico=",B195),"Rejstřík")</f>
        <v>Rejstřík</v>
      </c>
      <c r="F195" s="8">
        <v>2018</v>
      </c>
      <c r="G195" s="75">
        <v>400</v>
      </c>
      <c r="H195" s="11"/>
      <c r="I195" s="70"/>
      <c r="J195" s="131"/>
      <c r="K195" s="220"/>
      <c r="L195" s="216">
        <v>2019</v>
      </c>
      <c r="M195" s="75">
        <v>350</v>
      </c>
      <c r="N195" s="193">
        <v>7</v>
      </c>
      <c r="O195" s="193"/>
      <c r="P195" s="193"/>
      <c r="Q195" s="193"/>
      <c r="R195" s="6"/>
    </row>
    <row r="196" spans="1:18" ht="15">
      <c r="A196" s="13">
        <v>50058</v>
      </c>
      <c r="B196" s="171" t="s">
        <v>488</v>
      </c>
      <c r="C196" s="51" t="s">
        <v>178</v>
      </c>
      <c r="D196" s="6" t="s">
        <v>192</v>
      </c>
      <c r="E196" s="180" t="str">
        <f t="shared" si="3"/>
        <v>Rejstřík</v>
      </c>
      <c r="F196" s="8">
        <v>2018</v>
      </c>
      <c r="G196" s="75"/>
      <c r="H196" s="11"/>
      <c r="I196" s="70"/>
      <c r="J196" s="143"/>
      <c r="K196" s="220"/>
      <c r="L196" s="216">
        <v>2019</v>
      </c>
      <c r="M196" s="75"/>
      <c r="N196" s="193"/>
      <c r="O196" s="193"/>
      <c r="P196" s="193"/>
      <c r="Q196" s="193"/>
      <c r="R196" s="9"/>
    </row>
    <row r="197" spans="1:18" ht="15">
      <c r="A197" s="11">
        <v>50062</v>
      </c>
      <c r="B197" s="171" t="s">
        <v>365</v>
      </c>
      <c r="C197" s="51" t="s">
        <v>178</v>
      </c>
      <c r="D197" s="6" t="s">
        <v>187</v>
      </c>
      <c r="E197" s="180" t="str">
        <f t="shared" si="3"/>
        <v>Rejstřík</v>
      </c>
      <c r="F197" s="8">
        <v>2018</v>
      </c>
      <c r="G197" s="75">
        <v>600</v>
      </c>
      <c r="H197" s="11">
        <v>12</v>
      </c>
      <c r="I197" s="29"/>
      <c r="J197" s="143"/>
      <c r="K197" s="221"/>
      <c r="L197" s="237">
        <v>2019</v>
      </c>
      <c r="M197" s="76">
        <v>500</v>
      </c>
      <c r="N197" s="194">
        <v>20</v>
      </c>
      <c r="O197" s="194"/>
      <c r="P197" s="194" t="s">
        <v>254</v>
      </c>
      <c r="Q197" s="194" t="s">
        <v>254</v>
      </c>
      <c r="R197" s="181" t="s">
        <v>752</v>
      </c>
    </row>
    <row r="198" spans="1:18" ht="15">
      <c r="A198" s="11">
        <v>50064</v>
      </c>
      <c r="B198" s="173" t="s">
        <v>346</v>
      </c>
      <c r="C198" s="53" t="s">
        <v>178</v>
      </c>
      <c r="D198" s="6" t="s">
        <v>670</v>
      </c>
      <c r="E198" s="180" t="str">
        <f t="shared" si="3"/>
        <v>Rejstřík</v>
      </c>
      <c r="F198" s="50">
        <v>2018</v>
      </c>
      <c r="G198" s="82">
        <v>1920</v>
      </c>
      <c r="H198" s="11">
        <v>36</v>
      </c>
      <c r="I198" s="70">
        <v>4</v>
      </c>
      <c r="J198" s="131" t="s">
        <v>255</v>
      </c>
      <c r="K198" s="220">
        <v>30</v>
      </c>
      <c r="L198" s="216">
        <v>2019</v>
      </c>
      <c r="M198" s="75">
        <v>2150</v>
      </c>
      <c r="N198" s="193">
        <v>40</v>
      </c>
      <c r="O198" s="193">
        <v>5</v>
      </c>
      <c r="P198" s="193"/>
      <c r="Q198" s="193"/>
      <c r="R198" s="181" t="s">
        <v>558</v>
      </c>
    </row>
    <row r="199" spans="1:18" ht="15">
      <c r="A199" s="10">
        <v>50069</v>
      </c>
      <c r="B199" s="155" t="s">
        <v>489</v>
      </c>
      <c r="C199" s="52" t="s">
        <v>178</v>
      </c>
      <c r="D199" s="5" t="s">
        <v>188</v>
      </c>
      <c r="E199" s="180" t="str">
        <f t="shared" si="3"/>
        <v>Rejstřík</v>
      </c>
      <c r="F199" s="3">
        <v>2018</v>
      </c>
      <c r="G199" s="83">
        <v>550</v>
      </c>
      <c r="H199" s="10"/>
      <c r="I199" s="71"/>
      <c r="J199" s="130"/>
      <c r="K199" s="222"/>
      <c r="L199" s="215">
        <v>2019</v>
      </c>
      <c r="M199" s="74">
        <v>500</v>
      </c>
      <c r="N199" s="192"/>
      <c r="O199" s="192"/>
      <c r="P199" s="192"/>
      <c r="Q199" s="192"/>
      <c r="R199" s="183" t="s">
        <v>604</v>
      </c>
    </row>
    <row r="200" spans="1:18" ht="15">
      <c r="A200" s="11">
        <v>50074</v>
      </c>
      <c r="B200" s="171" t="s">
        <v>416</v>
      </c>
      <c r="C200" s="51" t="s">
        <v>178</v>
      </c>
      <c r="D200" s="7" t="s">
        <v>189</v>
      </c>
      <c r="E200" s="180" t="str">
        <f t="shared" si="3"/>
        <v>Rejstřík</v>
      </c>
      <c r="F200" s="6">
        <v>2018</v>
      </c>
      <c r="G200" s="82"/>
      <c r="H200" s="11"/>
      <c r="I200" s="70"/>
      <c r="J200" s="131"/>
      <c r="K200" s="220"/>
      <c r="L200" s="216">
        <v>2019</v>
      </c>
      <c r="M200" s="75"/>
      <c r="N200" s="193"/>
      <c r="O200" s="193"/>
      <c r="P200" s="193"/>
      <c r="Q200" s="193"/>
      <c r="R200" s="3"/>
    </row>
    <row r="201" spans="1:18" ht="15">
      <c r="A201" s="10">
        <v>50091</v>
      </c>
      <c r="B201" s="155" t="s">
        <v>359</v>
      </c>
      <c r="C201" s="52" t="s">
        <v>178</v>
      </c>
      <c r="D201" s="5" t="s">
        <v>190</v>
      </c>
      <c r="E201" s="180" t="str">
        <f t="shared" si="3"/>
        <v>Rejstřík</v>
      </c>
      <c r="F201" s="3">
        <v>2018</v>
      </c>
      <c r="G201" s="83">
        <v>400</v>
      </c>
      <c r="H201" s="10"/>
      <c r="I201" s="71"/>
      <c r="J201" s="130"/>
      <c r="K201" s="219"/>
      <c r="L201" s="215">
        <v>2019</v>
      </c>
      <c r="M201" s="74">
        <v>400</v>
      </c>
      <c r="N201" s="192">
        <v>6</v>
      </c>
      <c r="O201" s="192">
        <v>1</v>
      </c>
      <c r="P201" s="192"/>
      <c r="Q201" s="192"/>
      <c r="R201" s="181" t="s">
        <v>569</v>
      </c>
    </row>
    <row r="202" spans="1:18" ht="15">
      <c r="A202" s="11">
        <v>50103</v>
      </c>
      <c r="B202" s="171" t="s">
        <v>291</v>
      </c>
      <c r="C202" s="51" t="s">
        <v>178</v>
      </c>
      <c r="D202" s="7" t="s">
        <v>191</v>
      </c>
      <c r="E202" s="180" t="str">
        <f t="shared" si="3"/>
        <v>Rejstřík</v>
      </c>
      <c r="F202" s="6">
        <v>2018</v>
      </c>
      <c r="G202" s="82">
        <v>1550</v>
      </c>
      <c r="H202" s="11">
        <v>31</v>
      </c>
      <c r="I202" s="70"/>
      <c r="J202" s="131" t="s">
        <v>255</v>
      </c>
      <c r="K202" s="220">
        <v>0</v>
      </c>
      <c r="L202" s="216">
        <v>2019</v>
      </c>
      <c r="M202" s="75">
        <v>1650</v>
      </c>
      <c r="N202" s="193">
        <v>33</v>
      </c>
      <c r="O202" s="193"/>
      <c r="P202" s="193"/>
      <c r="Q202" s="193"/>
      <c r="R202" s="180" t="s">
        <v>518</v>
      </c>
    </row>
    <row r="203" spans="1:18" ht="15">
      <c r="A203" s="10">
        <v>700</v>
      </c>
      <c r="B203" s="155" t="s">
        <v>347</v>
      </c>
      <c r="C203" s="52" t="s">
        <v>178</v>
      </c>
      <c r="D203" s="5" t="s">
        <v>66</v>
      </c>
      <c r="E203" s="180" t="str">
        <f t="shared" si="3"/>
        <v>Rejstřík</v>
      </c>
      <c r="F203" s="3">
        <v>2018</v>
      </c>
      <c r="G203" s="83">
        <v>350</v>
      </c>
      <c r="H203" s="10">
        <v>7</v>
      </c>
      <c r="I203" s="71"/>
      <c r="J203" s="130"/>
      <c r="K203" s="219"/>
      <c r="L203" s="216">
        <v>2019</v>
      </c>
      <c r="M203" s="75">
        <v>350</v>
      </c>
      <c r="N203" s="193">
        <v>7</v>
      </c>
      <c r="O203" s="193"/>
      <c r="P203" s="193"/>
      <c r="Q203" s="193"/>
      <c r="R203" s="181" t="s">
        <v>559</v>
      </c>
    </row>
    <row r="204" spans="1:18" ht="15">
      <c r="A204" s="109" t="s">
        <v>256</v>
      </c>
      <c r="B204" s="165"/>
      <c r="C204" s="51"/>
      <c r="D204" s="53"/>
      <c r="E204" s="53"/>
      <c r="F204" s="51"/>
      <c r="G204" s="110">
        <f>SUM(G188:G203)</f>
        <v>21480</v>
      </c>
      <c r="H204" s="109">
        <f>SUM(H188:H203)</f>
        <v>339</v>
      </c>
      <c r="I204" s="111">
        <f>SUM(I188:I203)</f>
        <v>71</v>
      </c>
      <c r="J204" s="146"/>
      <c r="K204" s="242">
        <f>SUM(K188:K203)</f>
        <v>1016</v>
      </c>
      <c r="L204" s="239"/>
      <c r="M204" s="257">
        <f>SUM(M188:M203)</f>
        <v>21350</v>
      </c>
      <c r="N204" s="213">
        <f>SUM(N188:N203)</f>
        <v>384</v>
      </c>
      <c r="O204" s="213">
        <f>SUM(O188:O203)</f>
        <v>73</v>
      </c>
      <c r="P204" s="213"/>
      <c r="Q204" s="213"/>
      <c r="R204" s="52"/>
    </row>
    <row r="205" spans="1:18" ht="15">
      <c r="A205" s="10">
        <v>40027</v>
      </c>
      <c r="B205" s="155" t="s">
        <v>441</v>
      </c>
      <c r="C205" s="54" t="s">
        <v>193</v>
      </c>
      <c r="D205" s="5" t="s">
        <v>194</v>
      </c>
      <c r="E205" s="180" t="str">
        <f t="shared" si="3"/>
        <v>Rejstřík</v>
      </c>
      <c r="F205" s="3">
        <v>2018</v>
      </c>
      <c r="G205" s="83">
        <v>3450</v>
      </c>
      <c r="H205" s="10">
        <v>69</v>
      </c>
      <c r="I205" s="71"/>
      <c r="J205" s="130"/>
      <c r="K205" s="219"/>
      <c r="L205" s="216">
        <v>2019</v>
      </c>
      <c r="M205" s="75"/>
      <c r="N205" s="193"/>
      <c r="O205" s="193"/>
      <c r="P205" s="193"/>
      <c r="Q205" s="193"/>
      <c r="R205" s="181" t="s">
        <v>668</v>
      </c>
    </row>
    <row r="206" spans="1:18" ht="15">
      <c r="A206" s="11">
        <v>40031</v>
      </c>
      <c r="B206" s="171" t="s">
        <v>285</v>
      </c>
      <c r="C206" s="55" t="s">
        <v>193</v>
      </c>
      <c r="D206" s="7" t="s">
        <v>195</v>
      </c>
      <c r="E206" s="180" t="str">
        <f t="shared" si="3"/>
        <v>Rejstřík</v>
      </c>
      <c r="F206" s="6">
        <v>2018</v>
      </c>
      <c r="G206" s="82">
        <v>1990</v>
      </c>
      <c r="H206" s="11">
        <v>35</v>
      </c>
      <c r="I206" s="70">
        <v>8</v>
      </c>
      <c r="J206" s="131"/>
      <c r="K206" s="220"/>
      <c r="L206" s="215">
        <v>2019</v>
      </c>
      <c r="M206" s="74">
        <v>1990</v>
      </c>
      <c r="N206" s="192">
        <v>35</v>
      </c>
      <c r="O206" s="192">
        <v>8</v>
      </c>
      <c r="P206" s="192"/>
      <c r="Q206" s="192"/>
      <c r="R206" s="180" t="s">
        <v>514</v>
      </c>
    </row>
    <row r="207" spans="1:18" ht="15">
      <c r="A207" s="72">
        <v>40070</v>
      </c>
      <c r="B207" s="155" t="s">
        <v>284</v>
      </c>
      <c r="C207" s="54" t="s">
        <v>193</v>
      </c>
      <c r="D207" s="5" t="s">
        <v>196</v>
      </c>
      <c r="E207" s="180" t="str">
        <f t="shared" si="3"/>
        <v>Rejstřík</v>
      </c>
      <c r="F207" s="3">
        <v>2018</v>
      </c>
      <c r="G207" s="83">
        <v>1650</v>
      </c>
      <c r="H207" s="10">
        <v>33</v>
      </c>
      <c r="I207" s="71"/>
      <c r="J207" s="130" t="s">
        <v>255</v>
      </c>
      <c r="K207" s="219">
        <v>126</v>
      </c>
      <c r="L207" s="216">
        <v>2019</v>
      </c>
      <c r="M207" s="75">
        <v>1800</v>
      </c>
      <c r="N207" s="193">
        <v>36</v>
      </c>
      <c r="O207" s="193"/>
      <c r="P207" s="193"/>
      <c r="Q207" s="193"/>
      <c r="R207" s="181" t="s">
        <v>513</v>
      </c>
    </row>
    <row r="208" spans="1:18" ht="15">
      <c r="A208" s="11">
        <v>40090</v>
      </c>
      <c r="B208" s="171" t="s">
        <v>281</v>
      </c>
      <c r="C208" s="55" t="s">
        <v>193</v>
      </c>
      <c r="D208" s="7" t="s">
        <v>197</v>
      </c>
      <c r="E208" s="180" t="str">
        <f t="shared" si="3"/>
        <v>Rejstřík</v>
      </c>
      <c r="F208" s="6">
        <v>2018</v>
      </c>
      <c r="G208" s="82">
        <v>900</v>
      </c>
      <c r="H208" s="11">
        <v>17</v>
      </c>
      <c r="I208" s="70"/>
      <c r="J208" s="131" t="s">
        <v>255</v>
      </c>
      <c r="K208" s="220">
        <v>32</v>
      </c>
      <c r="L208" s="215">
        <v>2019</v>
      </c>
      <c r="M208" s="74">
        <v>1000</v>
      </c>
      <c r="N208" s="192">
        <v>20</v>
      </c>
      <c r="O208" s="192"/>
      <c r="P208" s="192"/>
      <c r="Q208" s="192"/>
      <c r="R208" s="180" t="s">
        <v>512</v>
      </c>
    </row>
    <row r="209" spans="1:18" ht="15">
      <c r="A209" s="10">
        <v>40100</v>
      </c>
      <c r="B209" s="155" t="s">
        <v>490</v>
      </c>
      <c r="C209" s="54" t="s">
        <v>193</v>
      </c>
      <c r="D209" s="5" t="s">
        <v>198</v>
      </c>
      <c r="E209" s="180" t="str">
        <f t="shared" si="3"/>
        <v>Rejstřík</v>
      </c>
      <c r="F209" s="3">
        <v>2018</v>
      </c>
      <c r="G209" s="83">
        <v>500</v>
      </c>
      <c r="H209" s="10"/>
      <c r="I209" s="71"/>
      <c r="J209" s="130"/>
      <c r="K209" s="219"/>
      <c r="L209" s="216">
        <v>2019</v>
      </c>
      <c r="M209" s="75"/>
      <c r="N209" s="193"/>
      <c r="O209" s="193"/>
      <c r="P209" s="193"/>
      <c r="Q209" s="193"/>
      <c r="R209" s="181" t="s">
        <v>600</v>
      </c>
    </row>
    <row r="210" spans="1:18" ht="15">
      <c r="A210" s="11">
        <v>40103</v>
      </c>
      <c r="B210" s="171" t="s">
        <v>287</v>
      </c>
      <c r="C210" s="55" t="s">
        <v>193</v>
      </c>
      <c r="D210" s="7" t="s">
        <v>199</v>
      </c>
      <c r="E210" s="180" t="str">
        <f t="shared" si="3"/>
        <v>Rejstřík</v>
      </c>
      <c r="F210" s="6">
        <v>2018</v>
      </c>
      <c r="G210" s="82">
        <v>1500</v>
      </c>
      <c r="H210" s="11"/>
      <c r="I210" s="70"/>
      <c r="J210" s="131"/>
      <c r="K210" s="220"/>
      <c r="L210" s="227">
        <v>2019</v>
      </c>
      <c r="M210" s="76">
        <v>1500</v>
      </c>
      <c r="N210" s="194">
        <v>30</v>
      </c>
      <c r="O210" s="194"/>
      <c r="P210" s="194"/>
      <c r="Q210" s="194"/>
      <c r="R210" s="183" t="s">
        <v>742</v>
      </c>
    </row>
    <row r="211" spans="1:18" ht="15">
      <c r="A211" s="10">
        <v>40106</v>
      </c>
      <c r="B211" s="155" t="s">
        <v>465</v>
      </c>
      <c r="C211" s="54" t="s">
        <v>193</v>
      </c>
      <c r="D211" s="5" t="s">
        <v>200</v>
      </c>
      <c r="E211" s="180" t="str">
        <f t="shared" si="3"/>
        <v>Rejstřík</v>
      </c>
      <c r="F211" s="3">
        <v>2018</v>
      </c>
      <c r="G211" s="83">
        <v>750</v>
      </c>
      <c r="H211" s="10">
        <v>15</v>
      </c>
      <c r="I211" s="71"/>
      <c r="J211" s="130" t="s">
        <v>255</v>
      </c>
      <c r="K211" s="219">
        <v>2373</v>
      </c>
      <c r="L211" s="215">
        <v>2019</v>
      </c>
      <c r="M211" s="74">
        <v>750</v>
      </c>
      <c r="N211" s="192">
        <v>15</v>
      </c>
      <c r="O211" s="192"/>
      <c r="P211" s="192"/>
      <c r="Q211" s="192"/>
      <c r="R211" s="181" t="s">
        <v>611</v>
      </c>
    </row>
    <row r="212" spans="1:18" ht="15">
      <c r="A212" s="11">
        <v>40119</v>
      </c>
      <c r="B212" s="156" t="s">
        <v>265</v>
      </c>
      <c r="C212" s="55" t="s">
        <v>193</v>
      </c>
      <c r="D212" s="7" t="s">
        <v>201</v>
      </c>
      <c r="E212" s="180" t="str">
        <f t="shared" si="3"/>
        <v>Rejstřík</v>
      </c>
      <c r="F212" s="6">
        <v>2018</v>
      </c>
      <c r="G212" s="82">
        <v>350</v>
      </c>
      <c r="H212" s="11"/>
      <c r="I212" s="70"/>
      <c r="J212" s="131"/>
      <c r="K212" s="220"/>
      <c r="L212" s="224">
        <v>2019</v>
      </c>
      <c r="M212" s="77">
        <v>350</v>
      </c>
      <c r="N212" s="195">
        <v>7</v>
      </c>
      <c r="O212" s="195"/>
      <c r="P212" s="195"/>
      <c r="Q212" s="195"/>
      <c r="R212" s="9"/>
    </row>
    <row r="213" spans="1:18" ht="15">
      <c r="A213" s="10">
        <v>40136</v>
      </c>
      <c r="B213" s="155" t="s">
        <v>267</v>
      </c>
      <c r="C213" s="54" t="s">
        <v>193</v>
      </c>
      <c r="D213" s="5" t="s">
        <v>202</v>
      </c>
      <c r="E213" s="180" t="str">
        <f t="shared" si="3"/>
        <v>Rejstřík</v>
      </c>
      <c r="F213" s="3">
        <v>2018</v>
      </c>
      <c r="G213" s="83">
        <v>550</v>
      </c>
      <c r="H213" s="10">
        <v>11</v>
      </c>
      <c r="I213" s="71"/>
      <c r="J213" s="130" t="s">
        <v>255</v>
      </c>
      <c r="K213" s="219">
        <v>0</v>
      </c>
      <c r="L213" s="216">
        <v>2019</v>
      </c>
      <c r="M213" s="75">
        <v>600</v>
      </c>
      <c r="N213" s="193">
        <v>12</v>
      </c>
      <c r="O213" s="193"/>
      <c r="P213" s="193"/>
      <c r="Q213" s="193"/>
      <c r="R213" s="181" t="s">
        <v>501</v>
      </c>
    </row>
    <row r="214" spans="1:18" ht="15">
      <c r="A214" s="11">
        <v>40145</v>
      </c>
      <c r="B214" s="156" t="s">
        <v>266</v>
      </c>
      <c r="C214" s="55" t="s">
        <v>193</v>
      </c>
      <c r="D214" s="7" t="s">
        <v>203</v>
      </c>
      <c r="E214" s="180" t="str">
        <f t="shared" si="3"/>
        <v>Rejstřík</v>
      </c>
      <c r="F214" s="6">
        <v>2018</v>
      </c>
      <c r="G214" s="82">
        <v>450</v>
      </c>
      <c r="H214" s="11"/>
      <c r="I214" s="70"/>
      <c r="J214" s="131" t="s">
        <v>255</v>
      </c>
      <c r="K214" s="220">
        <v>17</v>
      </c>
      <c r="L214" s="216">
        <v>2019</v>
      </c>
      <c r="M214" s="75">
        <v>400</v>
      </c>
      <c r="N214" s="193"/>
      <c r="O214" s="193"/>
      <c r="P214" s="193"/>
      <c r="Q214" s="193"/>
      <c r="R214" s="180" t="s">
        <v>500</v>
      </c>
    </row>
    <row r="215" spans="1:18" ht="15">
      <c r="A215" s="10">
        <v>40178</v>
      </c>
      <c r="B215" s="154" t="s">
        <v>264</v>
      </c>
      <c r="C215" s="54" t="s">
        <v>193</v>
      </c>
      <c r="D215" s="5" t="s">
        <v>204</v>
      </c>
      <c r="E215" s="180" t="str">
        <f t="shared" si="3"/>
        <v>Rejstřík</v>
      </c>
      <c r="F215" s="3">
        <v>2018</v>
      </c>
      <c r="G215" s="83">
        <v>4875</v>
      </c>
      <c r="H215" s="10"/>
      <c r="I215" s="71"/>
      <c r="J215" s="130"/>
      <c r="K215" s="219"/>
      <c r="L215" s="215">
        <v>2019</v>
      </c>
      <c r="M215" s="74">
        <v>4830</v>
      </c>
      <c r="N215" s="192">
        <v>96</v>
      </c>
      <c r="O215" s="192">
        <v>1</v>
      </c>
      <c r="P215" s="192"/>
      <c r="Q215" s="192"/>
      <c r="R215" s="181" t="s">
        <v>719</v>
      </c>
    </row>
    <row r="216" spans="1:18" ht="15">
      <c r="A216" s="11">
        <v>40181</v>
      </c>
      <c r="B216" s="171" t="s">
        <v>313</v>
      </c>
      <c r="C216" s="55" t="s">
        <v>193</v>
      </c>
      <c r="D216" s="7" t="s">
        <v>205</v>
      </c>
      <c r="E216" s="180" t="str">
        <f t="shared" si="3"/>
        <v>Rejstřík</v>
      </c>
      <c r="F216" s="6">
        <v>2018</v>
      </c>
      <c r="G216" s="82">
        <v>1520</v>
      </c>
      <c r="H216" s="11">
        <v>25</v>
      </c>
      <c r="I216" s="70">
        <v>9</v>
      </c>
      <c r="J216" s="131" t="s">
        <v>255</v>
      </c>
      <c r="K216" s="220">
        <v>8</v>
      </c>
      <c r="L216" s="216">
        <v>2019</v>
      </c>
      <c r="M216" s="75">
        <v>1630</v>
      </c>
      <c r="N216" s="193">
        <v>26</v>
      </c>
      <c r="O216" s="193">
        <v>11</v>
      </c>
      <c r="P216" s="193"/>
      <c r="Q216" s="193"/>
      <c r="R216" s="181" t="s">
        <v>535</v>
      </c>
    </row>
    <row r="217" spans="1:18" ht="15">
      <c r="A217" s="10">
        <v>40183</v>
      </c>
      <c r="B217" s="155" t="s">
        <v>301</v>
      </c>
      <c r="C217" s="54" t="s">
        <v>193</v>
      </c>
      <c r="D217" s="5" t="s">
        <v>206</v>
      </c>
      <c r="E217" s="180" t="str">
        <f t="shared" si="3"/>
        <v>Rejstřík</v>
      </c>
      <c r="F217" s="3">
        <v>2018</v>
      </c>
      <c r="G217" s="83">
        <v>250</v>
      </c>
      <c r="H217" s="10"/>
      <c r="I217" s="71"/>
      <c r="J217" s="130"/>
      <c r="K217" s="222"/>
      <c r="L217" s="215">
        <v>2019</v>
      </c>
      <c r="M217" s="74">
        <v>250</v>
      </c>
      <c r="N217" s="192">
        <v>5</v>
      </c>
      <c r="O217" s="192"/>
      <c r="P217" s="192"/>
      <c r="Q217" s="192"/>
      <c r="R217" s="183" t="s">
        <v>525</v>
      </c>
    </row>
    <row r="218" spans="1:18" ht="15">
      <c r="A218" s="11">
        <v>501</v>
      </c>
      <c r="B218" s="171" t="s">
        <v>339</v>
      </c>
      <c r="C218" s="55" t="s">
        <v>193</v>
      </c>
      <c r="D218" s="7" t="s">
        <v>66</v>
      </c>
      <c r="E218" s="180" t="str">
        <f t="shared" si="3"/>
        <v>Rejstřík</v>
      </c>
      <c r="F218" s="6">
        <v>2018</v>
      </c>
      <c r="G218" s="82">
        <v>800</v>
      </c>
      <c r="H218" s="11">
        <v>16</v>
      </c>
      <c r="I218" s="70"/>
      <c r="J218" s="131" t="s">
        <v>255</v>
      </c>
      <c r="K218" s="220">
        <v>174</v>
      </c>
      <c r="L218" s="216">
        <v>2019</v>
      </c>
      <c r="M218" s="75">
        <v>850</v>
      </c>
      <c r="N218" s="193">
        <v>17</v>
      </c>
      <c r="O218" s="193"/>
      <c r="P218" s="193"/>
      <c r="Q218" s="193"/>
      <c r="R218" s="181" t="s">
        <v>554</v>
      </c>
    </row>
    <row r="219" spans="1:18" ht="15">
      <c r="A219" s="112" t="s">
        <v>256</v>
      </c>
      <c r="B219" s="166"/>
      <c r="C219" s="54"/>
      <c r="D219" s="113"/>
      <c r="E219" s="113"/>
      <c r="F219" s="54"/>
      <c r="G219" s="114">
        <f>SUM(G205:G218)</f>
        <v>19535</v>
      </c>
      <c r="H219" s="112">
        <f>SUM(H205:H218)</f>
        <v>221</v>
      </c>
      <c r="I219" s="115">
        <f>SUM(I205:I218)</f>
        <v>17</v>
      </c>
      <c r="J219" s="147"/>
      <c r="K219" s="243">
        <f>SUM(K205:K218)</f>
        <v>2730</v>
      </c>
      <c r="L219" s="240"/>
      <c r="M219" s="259">
        <f>SUM(M205:M218)</f>
        <v>15950</v>
      </c>
      <c r="N219" s="201">
        <f>SUM(N205:N218)</f>
        <v>299</v>
      </c>
      <c r="O219" s="201">
        <f>SUM(O205:O218)</f>
        <v>20</v>
      </c>
      <c r="P219" s="201"/>
      <c r="Q219" s="201"/>
      <c r="R219" s="55"/>
    </row>
    <row r="220" spans="1:18" ht="15">
      <c r="A220" s="11">
        <v>60037</v>
      </c>
      <c r="B220" s="171" t="s">
        <v>360</v>
      </c>
      <c r="C220" s="56" t="s">
        <v>207</v>
      </c>
      <c r="D220" s="7" t="s">
        <v>261</v>
      </c>
      <c r="E220" s="180" t="str">
        <f t="shared" si="3"/>
        <v>Rejstřík</v>
      </c>
      <c r="F220" s="6">
        <v>2018</v>
      </c>
      <c r="G220" s="82">
        <v>710</v>
      </c>
      <c r="H220" s="11">
        <v>13</v>
      </c>
      <c r="I220" s="70">
        <v>2</v>
      </c>
      <c r="J220" s="131" t="s">
        <v>255</v>
      </c>
      <c r="K220" s="220">
        <v>429</v>
      </c>
      <c r="L220" s="216">
        <v>2019</v>
      </c>
      <c r="M220" s="75">
        <v>750</v>
      </c>
      <c r="N220" s="193">
        <v>15</v>
      </c>
      <c r="O220" s="193"/>
      <c r="P220" s="255" t="s">
        <v>255</v>
      </c>
      <c r="Q220" s="193">
        <v>449</v>
      </c>
      <c r="R220" s="181" t="s">
        <v>570</v>
      </c>
    </row>
    <row r="221" spans="1:18" ht="15">
      <c r="A221" s="10">
        <v>60041</v>
      </c>
      <c r="B221" s="174" t="s">
        <v>432</v>
      </c>
      <c r="C221" s="58" t="s">
        <v>207</v>
      </c>
      <c r="D221" s="16" t="s">
        <v>208</v>
      </c>
      <c r="E221" s="180" t="str">
        <f t="shared" si="3"/>
        <v>Rejstřík</v>
      </c>
      <c r="F221" s="5">
        <v>2018</v>
      </c>
      <c r="G221" s="78">
        <v>950</v>
      </c>
      <c r="H221" s="28"/>
      <c r="I221" s="40"/>
      <c r="J221" s="141"/>
      <c r="K221" s="219"/>
      <c r="L221" s="215">
        <v>2019</v>
      </c>
      <c r="M221" s="74">
        <v>1900</v>
      </c>
      <c r="N221" s="192"/>
      <c r="O221" s="192"/>
      <c r="P221" s="192"/>
      <c r="Q221" s="192"/>
      <c r="R221" s="180" t="s">
        <v>687</v>
      </c>
    </row>
    <row r="222" spans="1:18" ht="15">
      <c r="A222" s="11">
        <v>60043</v>
      </c>
      <c r="B222" s="173" t="s">
        <v>330</v>
      </c>
      <c r="C222" s="57" t="s">
        <v>207</v>
      </c>
      <c r="D222" s="7" t="s">
        <v>209</v>
      </c>
      <c r="E222" s="180" t="str">
        <f t="shared" si="3"/>
        <v>Rejstřík</v>
      </c>
      <c r="F222" s="7">
        <v>2018</v>
      </c>
      <c r="G222" s="79">
        <v>2060</v>
      </c>
      <c r="H222" s="29">
        <v>43</v>
      </c>
      <c r="I222" s="29"/>
      <c r="J222" s="135" t="s">
        <v>255</v>
      </c>
      <c r="K222" s="220">
        <v>0</v>
      </c>
      <c r="L222" s="216">
        <v>2019</v>
      </c>
      <c r="M222" s="75">
        <v>2060</v>
      </c>
      <c r="N222" s="193">
        <v>41</v>
      </c>
      <c r="O222" s="193">
        <v>2</v>
      </c>
      <c r="P222" s="255" t="s">
        <v>255</v>
      </c>
      <c r="Q222" s="193">
        <v>0</v>
      </c>
      <c r="R222" s="181" t="s">
        <v>547</v>
      </c>
    </row>
    <row r="223" spans="1:18" ht="15">
      <c r="A223" s="10">
        <v>60077</v>
      </c>
      <c r="B223" s="174" t="s">
        <v>314</v>
      </c>
      <c r="C223" s="58" t="s">
        <v>207</v>
      </c>
      <c r="D223" s="5" t="s">
        <v>210</v>
      </c>
      <c r="E223" s="180" t="str">
        <f t="shared" si="3"/>
        <v>Rejstřík</v>
      </c>
      <c r="F223" s="9">
        <v>2018</v>
      </c>
      <c r="G223" s="81">
        <v>1350</v>
      </c>
      <c r="H223" s="72">
        <v>27</v>
      </c>
      <c r="I223" s="28"/>
      <c r="J223" s="132"/>
      <c r="K223" s="222"/>
      <c r="L223" s="224">
        <v>2019</v>
      </c>
      <c r="M223" s="77">
        <v>1350</v>
      </c>
      <c r="N223" s="195">
        <v>27</v>
      </c>
      <c r="O223" s="195"/>
      <c r="P223" s="195"/>
      <c r="Q223" s="195"/>
      <c r="R223" s="181" t="s">
        <v>536</v>
      </c>
    </row>
    <row r="224" spans="1:18" ht="15">
      <c r="A224" s="11">
        <v>60116</v>
      </c>
      <c r="B224" s="171" t="s">
        <v>269</v>
      </c>
      <c r="C224" s="56" t="s">
        <v>207</v>
      </c>
      <c r="D224" s="6" t="s">
        <v>211</v>
      </c>
      <c r="E224" s="180" t="str">
        <f t="shared" si="3"/>
        <v>Rejstřík</v>
      </c>
      <c r="F224" s="6">
        <v>2018</v>
      </c>
      <c r="G224" s="79">
        <v>850</v>
      </c>
      <c r="H224" s="11">
        <v>18</v>
      </c>
      <c r="I224" s="11"/>
      <c r="J224" s="131"/>
      <c r="K224" s="220"/>
      <c r="L224" s="216">
        <v>2019</v>
      </c>
      <c r="M224" s="75">
        <v>900</v>
      </c>
      <c r="N224" s="193"/>
      <c r="O224" s="193"/>
      <c r="P224" s="193"/>
      <c r="Q224" s="193"/>
      <c r="R224" s="180" t="s">
        <v>502</v>
      </c>
    </row>
    <row r="225" spans="1:18" ht="15">
      <c r="A225" s="10">
        <v>60120</v>
      </c>
      <c r="B225" s="155" t="s">
        <v>388</v>
      </c>
      <c r="C225" s="59" t="s">
        <v>207</v>
      </c>
      <c r="D225" s="3" t="s">
        <v>212</v>
      </c>
      <c r="E225" s="180" t="str">
        <f t="shared" si="3"/>
        <v>Rejstřík</v>
      </c>
      <c r="F225" s="3">
        <v>2018</v>
      </c>
      <c r="G225" s="74">
        <v>650</v>
      </c>
      <c r="H225" s="10"/>
      <c r="I225" s="10"/>
      <c r="J225" s="130"/>
      <c r="K225" s="219"/>
      <c r="L225" s="216">
        <v>2019</v>
      </c>
      <c r="M225" s="75">
        <v>600</v>
      </c>
      <c r="N225" s="193"/>
      <c r="O225" s="193"/>
      <c r="P225" s="193"/>
      <c r="Q225" s="193"/>
      <c r="R225" s="6"/>
    </row>
    <row r="226" spans="1:18" ht="15">
      <c r="A226" s="11">
        <v>60142</v>
      </c>
      <c r="B226" s="171" t="s">
        <v>368</v>
      </c>
      <c r="C226" s="56" t="s">
        <v>207</v>
      </c>
      <c r="D226" s="6" t="s">
        <v>213</v>
      </c>
      <c r="E226" s="180" t="str">
        <f t="shared" si="3"/>
        <v>Rejstřík</v>
      </c>
      <c r="F226" s="6">
        <v>2018</v>
      </c>
      <c r="G226" s="75">
        <v>620</v>
      </c>
      <c r="H226" s="11">
        <v>10</v>
      </c>
      <c r="I226" s="11">
        <v>4</v>
      </c>
      <c r="J226" s="131" t="s">
        <v>255</v>
      </c>
      <c r="K226" s="220">
        <v>0</v>
      </c>
      <c r="L226" s="216">
        <v>2019</v>
      </c>
      <c r="M226" s="75">
        <v>620</v>
      </c>
      <c r="N226" s="193">
        <v>11</v>
      </c>
      <c r="O226" s="193">
        <v>3</v>
      </c>
      <c r="P226" s="193"/>
      <c r="Q226" s="193"/>
      <c r="R226" s="180" t="s">
        <v>576</v>
      </c>
    </row>
    <row r="227" spans="1:18" ht="15">
      <c r="A227" s="116" t="s">
        <v>256</v>
      </c>
      <c r="B227" s="167"/>
      <c r="C227" s="59"/>
      <c r="D227" s="59"/>
      <c r="E227" s="59"/>
      <c r="F227" s="59"/>
      <c r="G227" s="117">
        <f>SUM(G220:G226)</f>
        <v>7190</v>
      </c>
      <c r="H227" s="116">
        <f>SUM(H220:H226)</f>
        <v>111</v>
      </c>
      <c r="I227" s="116">
        <f>SUM(I220:I226)</f>
        <v>6</v>
      </c>
      <c r="J227" s="148"/>
      <c r="K227" s="244">
        <f>SUM(K220:K226)</f>
        <v>429</v>
      </c>
      <c r="L227" s="241"/>
      <c r="M227" s="117">
        <f>SUM(M220:M226)</f>
        <v>8180</v>
      </c>
      <c r="N227" s="202">
        <f>SUM(N220:N226)</f>
        <v>94</v>
      </c>
      <c r="O227" s="202">
        <f>SUM(O220:O226)</f>
        <v>5</v>
      </c>
      <c r="P227" s="202"/>
      <c r="Q227" s="202">
        <f>SUM(Q220:Q226)</f>
        <v>449</v>
      </c>
      <c r="R227" s="177"/>
    </row>
    <row r="228" spans="1:18" ht="15">
      <c r="A228" s="11">
        <v>60004</v>
      </c>
      <c r="B228" s="171" t="s">
        <v>381</v>
      </c>
      <c r="C228" s="119" t="s">
        <v>214</v>
      </c>
      <c r="D228" s="6" t="s">
        <v>215</v>
      </c>
      <c r="E228" s="180" t="str">
        <f t="shared" si="3"/>
        <v>Rejstřík</v>
      </c>
      <c r="F228" s="6">
        <v>2018</v>
      </c>
      <c r="G228" s="75">
        <v>3150</v>
      </c>
      <c r="H228" s="11">
        <v>63</v>
      </c>
      <c r="I228" s="11"/>
      <c r="J228" s="131"/>
      <c r="K228" s="220"/>
      <c r="L228" s="216">
        <v>2019</v>
      </c>
      <c r="M228" s="75">
        <v>3200</v>
      </c>
      <c r="N228" s="193">
        <v>64</v>
      </c>
      <c r="O228" s="193"/>
      <c r="P228" s="193"/>
      <c r="Q228" s="193"/>
      <c r="R228" s="180" t="s">
        <v>585</v>
      </c>
    </row>
    <row r="229" spans="1:18" ht="15">
      <c r="A229" s="10">
        <v>60017</v>
      </c>
      <c r="B229" s="155" t="s">
        <v>420</v>
      </c>
      <c r="C229" s="121" t="s">
        <v>214</v>
      </c>
      <c r="D229" s="3" t="s">
        <v>216</v>
      </c>
      <c r="E229" s="180" t="str">
        <f t="shared" si="3"/>
        <v>Rejstřík</v>
      </c>
      <c r="F229" s="3">
        <v>2018</v>
      </c>
      <c r="G229" s="74">
        <v>1400</v>
      </c>
      <c r="H229" s="10">
        <v>24</v>
      </c>
      <c r="I229" s="10">
        <v>5</v>
      </c>
      <c r="J229" s="130"/>
      <c r="K229" s="221"/>
      <c r="L229" s="216">
        <v>2019</v>
      </c>
      <c r="M229" s="75">
        <v>1270</v>
      </c>
      <c r="N229" s="193">
        <v>23</v>
      </c>
      <c r="O229" s="193">
        <v>4</v>
      </c>
      <c r="P229" s="193"/>
      <c r="Q229" s="193"/>
      <c r="R229" s="181" t="s">
        <v>631</v>
      </c>
    </row>
    <row r="230" spans="1:19" ht="15">
      <c r="A230" s="11">
        <v>60018</v>
      </c>
      <c r="B230" s="171" t="s">
        <v>273</v>
      </c>
      <c r="C230" s="119" t="s">
        <v>214</v>
      </c>
      <c r="D230" s="6" t="s">
        <v>217</v>
      </c>
      <c r="E230" s="180" t="str">
        <f t="shared" si="3"/>
        <v>Rejstřík</v>
      </c>
      <c r="F230" s="6">
        <v>2018</v>
      </c>
      <c r="G230" s="75">
        <v>3070</v>
      </c>
      <c r="H230" s="11">
        <v>53</v>
      </c>
      <c r="I230" s="11">
        <v>14</v>
      </c>
      <c r="J230" s="131" t="s">
        <v>255</v>
      </c>
      <c r="K230" s="220">
        <v>345</v>
      </c>
      <c r="L230" s="227">
        <v>2019</v>
      </c>
      <c r="M230" s="76">
        <v>3390</v>
      </c>
      <c r="N230" s="194">
        <v>60</v>
      </c>
      <c r="O230" s="194">
        <v>13</v>
      </c>
      <c r="P230" s="260" t="s">
        <v>255</v>
      </c>
      <c r="Q230" s="194">
        <v>354</v>
      </c>
      <c r="R230" s="183" t="s">
        <v>755</v>
      </c>
      <c r="S230" s="48"/>
    </row>
    <row r="231" spans="1:19" ht="15">
      <c r="A231" s="10">
        <v>60022</v>
      </c>
      <c r="B231" s="155" t="s">
        <v>408</v>
      </c>
      <c r="C231" s="121" t="s">
        <v>214</v>
      </c>
      <c r="D231" s="3" t="s">
        <v>218</v>
      </c>
      <c r="E231" s="180" t="str">
        <f t="shared" si="3"/>
        <v>Rejstřík</v>
      </c>
      <c r="F231" s="3">
        <v>2018</v>
      </c>
      <c r="G231" s="74">
        <v>3440</v>
      </c>
      <c r="H231" s="10">
        <v>44</v>
      </c>
      <c r="I231" s="10">
        <v>38</v>
      </c>
      <c r="J231" s="130"/>
      <c r="K231" s="219"/>
      <c r="L231" s="215">
        <v>2019</v>
      </c>
      <c r="M231" s="74">
        <v>3770</v>
      </c>
      <c r="N231" s="192">
        <v>49</v>
      </c>
      <c r="O231" s="192">
        <v>44</v>
      </c>
      <c r="P231" s="192"/>
      <c r="Q231" s="192"/>
      <c r="R231" s="181" t="s">
        <v>623</v>
      </c>
      <c r="S231" s="48"/>
    </row>
    <row r="232" spans="1:18" ht="15">
      <c r="A232" s="11">
        <v>60024</v>
      </c>
      <c r="B232" s="171" t="s">
        <v>338</v>
      </c>
      <c r="C232" s="119" t="s">
        <v>214</v>
      </c>
      <c r="D232" s="6" t="s">
        <v>219</v>
      </c>
      <c r="E232" s="180" t="str">
        <f t="shared" si="3"/>
        <v>Rejstřík</v>
      </c>
      <c r="F232" s="6">
        <v>2018</v>
      </c>
      <c r="G232" s="75">
        <v>250</v>
      </c>
      <c r="H232" s="11"/>
      <c r="I232" s="11"/>
      <c r="J232" s="131"/>
      <c r="K232" s="220"/>
      <c r="L232" s="224">
        <v>2019</v>
      </c>
      <c r="M232" s="77">
        <v>600</v>
      </c>
      <c r="N232" s="195">
        <v>3</v>
      </c>
      <c r="O232" s="195"/>
      <c r="P232" s="195"/>
      <c r="Q232" s="195"/>
      <c r="R232" s="182" t="s">
        <v>553</v>
      </c>
    </row>
    <row r="233" spans="1:18" ht="15">
      <c r="A233" s="11">
        <v>60049</v>
      </c>
      <c r="B233" s="171" t="s">
        <v>440</v>
      </c>
      <c r="C233" s="119" t="s">
        <v>214</v>
      </c>
      <c r="D233" s="6" t="s">
        <v>221</v>
      </c>
      <c r="E233" s="180" t="str">
        <f t="shared" si="3"/>
        <v>Rejstřík</v>
      </c>
      <c r="F233" s="6">
        <v>2018</v>
      </c>
      <c r="G233" s="75">
        <v>300</v>
      </c>
      <c r="H233" s="11"/>
      <c r="I233" s="11"/>
      <c r="J233" s="131"/>
      <c r="K233" s="220"/>
      <c r="L233" s="216">
        <v>2019</v>
      </c>
      <c r="M233" s="75">
        <v>400</v>
      </c>
      <c r="N233" s="193"/>
      <c r="O233" s="193"/>
      <c r="P233" s="193"/>
      <c r="Q233" s="193"/>
      <c r="R233" s="6"/>
    </row>
    <row r="234" spans="1:18" ht="15">
      <c r="A234" s="12">
        <v>60095</v>
      </c>
      <c r="B234" s="155" t="s">
        <v>337</v>
      </c>
      <c r="C234" s="121" t="s">
        <v>214</v>
      </c>
      <c r="D234" s="3" t="s">
        <v>220</v>
      </c>
      <c r="E234" s="180" t="str">
        <f t="shared" si="3"/>
        <v>Rejstřík</v>
      </c>
      <c r="F234" s="3">
        <v>2018</v>
      </c>
      <c r="G234" s="74">
        <v>700</v>
      </c>
      <c r="H234" s="10">
        <v>14</v>
      </c>
      <c r="I234" s="10"/>
      <c r="J234" s="130" t="s">
        <v>255</v>
      </c>
      <c r="K234" s="222">
        <v>128</v>
      </c>
      <c r="L234" s="215">
        <v>2019</v>
      </c>
      <c r="M234" s="74">
        <v>400</v>
      </c>
      <c r="N234" s="192"/>
      <c r="O234" s="192"/>
      <c r="P234" s="192"/>
      <c r="Q234" s="192"/>
      <c r="R234" s="180" t="s">
        <v>552</v>
      </c>
    </row>
    <row r="235" spans="1:18" ht="15">
      <c r="A235" s="118" t="s">
        <v>256</v>
      </c>
      <c r="B235" s="168"/>
      <c r="C235" s="119"/>
      <c r="D235" s="119"/>
      <c r="E235" s="119"/>
      <c r="F235" s="119"/>
      <c r="G235" s="120">
        <f>SUM(G228:G234)</f>
        <v>12310</v>
      </c>
      <c r="H235" s="118">
        <f>SUM(H228:H234)</f>
        <v>198</v>
      </c>
      <c r="I235" s="118">
        <f>SUM(I228:I234)</f>
        <v>57</v>
      </c>
      <c r="J235" s="149"/>
      <c r="K235" s="246">
        <f>SUM(K228:K234)</f>
        <v>473</v>
      </c>
      <c r="L235" s="245"/>
      <c r="M235" s="120">
        <f>SUM(M228:M234)</f>
        <v>13030</v>
      </c>
      <c r="N235" s="203">
        <f>SUM(N228:N234)</f>
        <v>199</v>
      </c>
      <c r="O235" s="203">
        <f>SUM(O228:O234)</f>
        <v>61</v>
      </c>
      <c r="P235" s="203"/>
      <c r="Q235" s="203">
        <f>SUM(Q228:Q234)</f>
        <v>354</v>
      </c>
      <c r="R235" s="119"/>
    </row>
    <row r="236" spans="1:18" ht="15">
      <c r="A236" s="10">
        <v>30002</v>
      </c>
      <c r="B236" s="155" t="s">
        <v>370</v>
      </c>
      <c r="C236" s="62" t="s">
        <v>222</v>
      </c>
      <c r="D236" s="3" t="s">
        <v>223</v>
      </c>
      <c r="E236" s="180" t="str">
        <f t="shared" si="3"/>
        <v>Rejstřík</v>
      </c>
      <c r="F236" s="3">
        <v>2018</v>
      </c>
      <c r="G236" s="74">
        <v>600</v>
      </c>
      <c r="H236" s="10">
        <v>12</v>
      </c>
      <c r="I236" s="10"/>
      <c r="J236" s="130" t="s">
        <v>255</v>
      </c>
      <c r="K236" s="219">
        <v>62</v>
      </c>
      <c r="L236" s="215">
        <v>2019</v>
      </c>
      <c r="M236" s="74">
        <v>550</v>
      </c>
      <c r="N236" s="192">
        <v>11</v>
      </c>
      <c r="O236" s="192"/>
      <c r="P236" s="256" t="s">
        <v>255</v>
      </c>
      <c r="Q236" s="192">
        <v>61</v>
      </c>
      <c r="R236" s="183" t="s">
        <v>577</v>
      </c>
    </row>
    <row r="237" spans="1:18" ht="15">
      <c r="A237" s="11">
        <v>30007</v>
      </c>
      <c r="B237" s="171" t="s">
        <v>293</v>
      </c>
      <c r="C237" s="63" t="s">
        <v>222</v>
      </c>
      <c r="D237" s="6" t="s">
        <v>224</v>
      </c>
      <c r="E237" s="180" t="str">
        <f t="shared" si="3"/>
        <v>Rejstřík</v>
      </c>
      <c r="F237" s="6">
        <v>2018</v>
      </c>
      <c r="G237" s="75">
        <v>500</v>
      </c>
      <c r="H237" s="11">
        <v>10</v>
      </c>
      <c r="I237" s="11"/>
      <c r="J237" s="131"/>
      <c r="K237" s="220"/>
      <c r="L237" s="216">
        <v>2019</v>
      </c>
      <c r="M237" s="75">
        <v>500</v>
      </c>
      <c r="N237" s="193">
        <v>10</v>
      </c>
      <c r="O237" s="193"/>
      <c r="P237" s="193"/>
      <c r="Q237" s="193"/>
      <c r="R237" s="6"/>
    </row>
    <row r="238" spans="1:18" ht="15">
      <c r="A238" s="10">
        <v>30008</v>
      </c>
      <c r="B238" s="155" t="s">
        <v>380</v>
      </c>
      <c r="C238" s="62" t="s">
        <v>222</v>
      </c>
      <c r="D238" s="3" t="s">
        <v>225</v>
      </c>
      <c r="E238" s="180" t="str">
        <f t="shared" si="3"/>
        <v>Rejstřík</v>
      </c>
      <c r="F238" s="3">
        <v>2018</v>
      </c>
      <c r="G238" s="74">
        <v>950</v>
      </c>
      <c r="H238" s="10">
        <v>19</v>
      </c>
      <c r="I238" s="10"/>
      <c r="J238" s="130" t="s">
        <v>255</v>
      </c>
      <c r="K238" s="219">
        <v>29</v>
      </c>
      <c r="L238" s="215">
        <v>2019</v>
      </c>
      <c r="M238" s="74">
        <v>1050</v>
      </c>
      <c r="N238" s="192">
        <v>21</v>
      </c>
      <c r="O238" s="192"/>
      <c r="P238" s="192"/>
      <c r="Q238" s="192"/>
      <c r="R238" s="181" t="s">
        <v>584</v>
      </c>
    </row>
    <row r="239" spans="1:18" ht="15">
      <c r="A239" s="11">
        <v>30011</v>
      </c>
      <c r="B239" s="171" t="s">
        <v>717</v>
      </c>
      <c r="C239" s="63" t="s">
        <v>222</v>
      </c>
      <c r="D239" s="6" t="s">
        <v>718</v>
      </c>
      <c r="E239" s="180" t="str">
        <f t="shared" si="3"/>
        <v>Rejstřík</v>
      </c>
      <c r="F239" s="6">
        <v>2018</v>
      </c>
      <c r="G239" s="75">
        <v>1000</v>
      </c>
      <c r="H239" s="11">
        <v>9</v>
      </c>
      <c r="I239" s="11"/>
      <c r="J239" s="131" t="s">
        <v>255</v>
      </c>
      <c r="K239" s="220">
        <v>0</v>
      </c>
      <c r="L239" s="216">
        <v>2019</v>
      </c>
      <c r="M239" s="75">
        <v>1000</v>
      </c>
      <c r="N239" s="193">
        <v>20</v>
      </c>
      <c r="O239" s="193"/>
      <c r="P239" s="193"/>
      <c r="Q239" s="193"/>
      <c r="R239" s="181" t="s">
        <v>701</v>
      </c>
    </row>
    <row r="240" spans="1:18" ht="15">
      <c r="A240" s="11">
        <v>30012</v>
      </c>
      <c r="B240" s="171" t="s">
        <v>399</v>
      </c>
      <c r="C240" s="63" t="s">
        <v>222</v>
      </c>
      <c r="D240" s="6" t="s">
        <v>226</v>
      </c>
      <c r="E240" s="180" t="str">
        <f t="shared" si="3"/>
        <v>Rejstřík</v>
      </c>
      <c r="F240" s="6">
        <v>2018</v>
      </c>
      <c r="G240" s="75">
        <v>1900</v>
      </c>
      <c r="H240" s="11"/>
      <c r="I240" s="11"/>
      <c r="J240" s="131"/>
      <c r="K240" s="220"/>
      <c r="L240" s="216">
        <v>2019</v>
      </c>
      <c r="M240" s="75"/>
      <c r="N240" s="193"/>
      <c r="O240" s="193"/>
      <c r="P240" s="193"/>
      <c r="Q240" s="193"/>
      <c r="R240" s="6"/>
    </row>
    <row r="241" spans="1:18" ht="15">
      <c r="A241" s="10">
        <v>30015</v>
      </c>
      <c r="B241" s="155" t="s">
        <v>363</v>
      </c>
      <c r="C241" s="62" t="s">
        <v>222</v>
      </c>
      <c r="D241" s="3" t="s">
        <v>227</v>
      </c>
      <c r="E241" s="180" t="str">
        <f t="shared" si="3"/>
        <v>Rejstřík</v>
      </c>
      <c r="F241" s="3">
        <v>2018</v>
      </c>
      <c r="G241" s="74">
        <v>1250</v>
      </c>
      <c r="H241" s="10"/>
      <c r="I241" s="10"/>
      <c r="J241" s="130"/>
      <c r="K241" s="219"/>
      <c r="L241" s="215">
        <v>2019</v>
      </c>
      <c r="M241" s="74">
        <v>1150</v>
      </c>
      <c r="N241" s="192"/>
      <c r="O241" s="192"/>
      <c r="P241" s="192"/>
      <c r="Q241" s="192"/>
      <c r="R241" s="183" t="s">
        <v>573</v>
      </c>
    </row>
    <row r="242" spans="1:18" ht="15">
      <c r="A242" s="11">
        <v>30032</v>
      </c>
      <c r="B242" s="171" t="s">
        <v>371</v>
      </c>
      <c r="C242" s="63" t="s">
        <v>222</v>
      </c>
      <c r="D242" s="6" t="s">
        <v>228</v>
      </c>
      <c r="E242" s="180" t="str">
        <f t="shared" si="3"/>
        <v>Rejstřík</v>
      </c>
      <c r="F242" s="6">
        <v>2018</v>
      </c>
      <c r="G242" s="75">
        <v>550</v>
      </c>
      <c r="H242" s="11">
        <v>11</v>
      </c>
      <c r="I242" s="11"/>
      <c r="J242" s="131" t="s">
        <v>255</v>
      </c>
      <c r="K242" s="220">
        <v>40</v>
      </c>
      <c r="L242" s="216">
        <v>2019</v>
      </c>
      <c r="M242" s="75">
        <v>550</v>
      </c>
      <c r="N242" s="193">
        <v>11</v>
      </c>
      <c r="O242" s="193"/>
      <c r="P242" s="193"/>
      <c r="Q242" s="193"/>
      <c r="R242" s="181" t="s">
        <v>578</v>
      </c>
    </row>
    <row r="243" spans="1:18" ht="15">
      <c r="A243" s="10">
        <v>30036</v>
      </c>
      <c r="B243" s="155" t="s">
        <v>278</v>
      </c>
      <c r="C243" s="62" t="s">
        <v>222</v>
      </c>
      <c r="D243" s="3" t="s">
        <v>229</v>
      </c>
      <c r="E243" s="180" t="str">
        <f t="shared" si="3"/>
        <v>Rejstřík</v>
      </c>
      <c r="F243" s="3">
        <v>2018</v>
      </c>
      <c r="G243" s="74">
        <v>975</v>
      </c>
      <c r="H243" s="10">
        <v>20</v>
      </c>
      <c r="I243" s="10"/>
      <c r="J243" s="130"/>
      <c r="K243" s="219"/>
      <c r="L243" s="215">
        <v>2019</v>
      </c>
      <c r="M243" s="74">
        <v>975</v>
      </c>
      <c r="N243" s="192">
        <v>21</v>
      </c>
      <c r="O243" s="192"/>
      <c r="P243" s="192"/>
      <c r="Q243" s="192"/>
      <c r="R243" s="181" t="s">
        <v>509</v>
      </c>
    </row>
    <row r="244" spans="1:18" ht="15">
      <c r="A244" s="11">
        <v>30039</v>
      </c>
      <c r="B244" s="171" t="s">
        <v>491</v>
      </c>
      <c r="C244" s="63" t="s">
        <v>222</v>
      </c>
      <c r="D244" s="6" t="s">
        <v>230</v>
      </c>
      <c r="E244" s="180" t="str">
        <f t="shared" si="3"/>
        <v>Rejstřík</v>
      </c>
      <c r="F244" s="6">
        <v>2018</v>
      </c>
      <c r="G244" s="75">
        <v>1000</v>
      </c>
      <c r="H244" s="11"/>
      <c r="I244" s="11"/>
      <c r="J244" s="131"/>
      <c r="K244" s="220"/>
      <c r="L244" s="216">
        <v>2019</v>
      </c>
      <c r="M244" s="75">
        <v>1000</v>
      </c>
      <c r="N244" s="193"/>
      <c r="O244" s="193"/>
      <c r="P244" s="193"/>
      <c r="Q244" s="193"/>
      <c r="R244" s="181" t="s">
        <v>733</v>
      </c>
    </row>
    <row r="245" spans="1:18" ht="15">
      <c r="A245" s="11">
        <v>30040</v>
      </c>
      <c r="B245" s="171" t="s">
        <v>454</v>
      </c>
      <c r="C245" s="63" t="s">
        <v>222</v>
      </c>
      <c r="D245" s="6" t="s">
        <v>231</v>
      </c>
      <c r="E245" s="180" t="str">
        <f t="shared" si="3"/>
        <v>Rejstřík</v>
      </c>
      <c r="F245" s="6">
        <v>2018</v>
      </c>
      <c r="G245" s="75">
        <v>1300</v>
      </c>
      <c r="H245" s="11">
        <v>26</v>
      </c>
      <c r="I245" s="11"/>
      <c r="J245" s="131" t="s">
        <v>255</v>
      </c>
      <c r="K245" s="220">
        <v>0</v>
      </c>
      <c r="L245" s="227">
        <v>2019</v>
      </c>
      <c r="M245" s="76">
        <v>1300</v>
      </c>
      <c r="N245" s="194">
        <v>26</v>
      </c>
      <c r="O245" s="194"/>
      <c r="P245" s="262" t="s">
        <v>255</v>
      </c>
      <c r="Q245" s="194">
        <v>0</v>
      </c>
      <c r="R245" s="183" t="s">
        <v>700</v>
      </c>
    </row>
    <row r="246" spans="1:18" ht="15">
      <c r="A246" s="13">
        <v>30041</v>
      </c>
      <c r="B246" s="171" t="s">
        <v>499</v>
      </c>
      <c r="C246" s="63" t="s">
        <v>222</v>
      </c>
      <c r="D246" s="7" t="s">
        <v>232</v>
      </c>
      <c r="E246" s="180" t="str">
        <f t="shared" si="3"/>
        <v>Rejstřík</v>
      </c>
      <c r="F246" s="7">
        <v>2018</v>
      </c>
      <c r="G246" s="75">
        <v>1950</v>
      </c>
      <c r="H246" s="11">
        <v>39</v>
      </c>
      <c r="I246" s="11"/>
      <c r="J246" s="135" t="s">
        <v>255</v>
      </c>
      <c r="K246" s="221">
        <v>101</v>
      </c>
      <c r="L246" s="227">
        <v>2019</v>
      </c>
      <c r="M246" s="76">
        <v>1900</v>
      </c>
      <c r="N246" s="194">
        <v>38</v>
      </c>
      <c r="O246" s="194"/>
      <c r="P246" s="194"/>
      <c r="Q246" s="194"/>
      <c r="R246" s="181" t="s">
        <v>652</v>
      </c>
    </row>
    <row r="247" spans="1:18" ht="15">
      <c r="A247" s="10">
        <v>30050</v>
      </c>
      <c r="B247" s="155" t="s">
        <v>354</v>
      </c>
      <c r="C247" s="62" t="s">
        <v>222</v>
      </c>
      <c r="D247" s="5" t="s">
        <v>233</v>
      </c>
      <c r="E247" s="180" t="str">
        <f t="shared" si="3"/>
        <v>Rejstřík</v>
      </c>
      <c r="F247" s="5">
        <v>2018</v>
      </c>
      <c r="G247" s="74">
        <v>450</v>
      </c>
      <c r="H247" s="10">
        <v>9</v>
      </c>
      <c r="I247" s="10"/>
      <c r="J247" s="132" t="s">
        <v>255</v>
      </c>
      <c r="K247" s="222">
        <v>370</v>
      </c>
      <c r="L247" s="216">
        <v>2019</v>
      </c>
      <c r="M247" s="75">
        <v>550</v>
      </c>
      <c r="N247" s="193"/>
      <c r="O247" s="193"/>
      <c r="P247" s="193"/>
      <c r="Q247" s="193"/>
      <c r="R247" s="181" t="s">
        <v>565</v>
      </c>
    </row>
    <row r="248" spans="1:18" ht="15">
      <c r="A248" s="11">
        <v>30060</v>
      </c>
      <c r="B248" s="171" t="s">
        <v>348</v>
      </c>
      <c r="C248" s="63" t="s">
        <v>222</v>
      </c>
      <c r="D248" s="7" t="s">
        <v>234</v>
      </c>
      <c r="E248" s="180" t="str">
        <f t="shared" si="3"/>
        <v>Rejstřík</v>
      </c>
      <c r="F248" s="7">
        <v>2018</v>
      </c>
      <c r="G248" s="75">
        <v>1900</v>
      </c>
      <c r="H248" s="11"/>
      <c r="I248" s="11"/>
      <c r="J248" s="135"/>
      <c r="K248" s="220"/>
      <c r="L248" s="227">
        <v>2019</v>
      </c>
      <c r="M248" s="76"/>
      <c r="N248" s="194"/>
      <c r="O248" s="194"/>
      <c r="P248" s="194"/>
      <c r="Q248" s="194"/>
      <c r="R248" s="183" t="s">
        <v>758</v>
      </c>
    </row>
    <row r="249" spans="1:18" ht="15">
      <c r="A249" s="10">
        <v>30072</v>
      </c>
      <c r="B249" s="155" t="s">
        <v>322</v>
      </c>
      <c r="C249" s="62" t="s">
        <v>222</v>
      </c>
      <c r="D249" s="5" t="s">
        <v>235</v>
      </c>
      <c r="E249" s="180" t="str">
        <f t="shared" si="3"/>
        <v>Rejstřík</v>
      </c>
      <c r="F249" s="5">
        <v>2018</v>
      </c>
      <c r="G249" s="74">
        <v>750</v>
      </c>
      <c r="H249" s="10">
        <v>15</v>
      </c>
      <c r="I249" s="10"/>
      <c r="J249" s="132"/>
      <c r="K249" s="219"/>
      <c r="L249" s="215">
        <v>2019</v>
      </c>
      <c r="M249" s="74">
        <v>800</v>
      </c>
      <c r="N249" s="192">
        <v>16</v>
      </c>
      <c r="O249" s="192"/>
      <c r="P249" s="192"/>
      <c r="Q249" s="192"/>
      <c r="R249" s="3"/>
    </row>
    <row r="250" spans="1:18" ht="15">
      <c r="A250" s="11">
        <v>30079</v>
      </c>
      <c r="B250" s="171" t="s">
        <v>492</v>
      </c>
      <c r="C250" s="63" t="s">
        <v>222</v>
      </c>
      <c r="D250" s="7" t="s">
        <v>236</v>
      </c>
      <c r="E250" s="180" t="str">
        <f t="shared" si="3"/>
        <v>Rejstřík</v>
      </c>
      <c r="F250" s="7">
        <v>2018</v>
      </c>
      <c r="G250" s="75">
        <v>750</v>
      </c>
      <c r="H250" s="11">
        <v>12</v>
      </c>
      <c r="I250" s="11">
        <v>5</v>
      </c>
      <c r="J250" s="135" t="s">
        <v>254</v>
      </c>
      <c r="K250" s="220"/>
      <c r="L250" s="216">
        <v>2019</v>
      </c>
      <c r="M250" s="75">
        <v>720</v>
      </c>
      <c r="N250" s="193">
        <v>12</v>
      </c>
      <c r="O250" s="193">
        <v>4</v>
      </c>
      <c r="P250" s="193"/>
      <c r="Q250" s="193"/>
      <c r="R250" s="181" t="s">
        <v>697</v>
      </c>
    </row>
    <row r="251" spans="1:18" ht="15">
      <c r="A251" s="72">
        <v>30101</v>
      </c>
      <c r="B251" s="172" t="s">
        <v>417</v>
      </c>
      <c r="C251" s="64" t="s">
        <v>222</v>
      </c>
      <c r="D251" s="6" t="s">
        <v>237</v>
      </c>
      <c r="E251" s="180" t="str">
        <f t="shared" si="3"/>
        <v>Rejstřík</v>
      </c>
      <c r="F251" s="7">
        <v>2018</v>
      </c>
      <c r="G251" s="75">
        <v>1500</v>
      </c>
      <c r="H251" s="29"/>
      <c r="I251" s="11"/>
      <c r="J251" s="135"/>
      <c r="K251" s="220"/>
      <c r="L251" s="215">
        <v>2019</v>
      </c>
      <c r="M251" s="74">
        <v>1500</v>
      </c>
      <c r="N251" s="192"/>
      <c r="O251" s="192"/>
      <c r="P251" s="192"/>
      <c r="Q251" s="192"/>
      <c r="R251" s="180" t="s">
        <v>629</v>
      </c>
    </row>
    <row r="252" spans="1:18" ht="15">
      <c r="A252" s="72">
        <v>30104</v>
      </c>
      <c r="B252" s="172" t="s">
        <v>497</v>
      </c>
      <c r="C252" s="64" t="s">
        <v>222</v>
      </c>
      <c r="D252" s="5" t="s">
        <v>240</v>
      </c>
      <c r="E252" s="180" t="str">
        <f t="shared" si="3"/>
        <v>Rejstřík</v>
      </c>
      <c r="F252" s="5">
        <v>2018</v>
      </c>
      <c r="G252" s="74">
        <v>500</v>
      </c>
      <c r="H252" s="28"/>
      <c r="I252" s="10"/>
      <c r="J252" s="132"/>
      <c r="K252" s="219"/>
      <c r="L252" s="216">
        <v>2019</v>
      </c>
      <c r="M252" s="75">
        <v>500</v>
      </c>
      <c r="N252" s="193"/>
      <c r="O252" s="193"/>
      <c r="P252" s="193"/>
      <c r="Q252" s="193"/>
      <c r="R252" s="181" t="s">
        <v>716</v>
      </c>
    </row>
    <row r="253" spans="1:18" ht="15">
      <c r="A253" s="13">
        <v>30112</v>
      </c>
      <c r="B253" s="171" t="s">
        <v>495</v>
      </c>
      <c r="C253" s="63" t="s">
        <v>222</v>
      </c>
      <c r="D253" s="6" t="s">
        <v>238</v>
      </c>
      <c r="E253" s="180" t="str">
        <f t="shared" si="3"/>
        <v>Rejstřík</v>
      </c>
      <c r="F253" s="7">
        <v>2018</v>
      </c>
      <c r="G253" s="75"/>
      <c r="H253" s="11"/>
      <c r="I253" s="11"/>
      <c r="J253" s="135"/>
      <c r="K253" s="220"/>
      <c r="L253" s="216">
        <v>2019</v>
      </c>
      <c r="M253" s="75"/>
      <c r="N253" s="193"/>
      <c r="O253" s="193"/>
      <c r="P253" s="193"/>
      <c r="Q253" s="193"/>
      <c r="R253" s="6"/>
    </row>
    <row r="254" spans="1:18" ht="15">
      <c r="A254" s="11">
        <v>30113</v>
      </c>
      <c r="B254" s="171" t="s">
        <v>323</v>
      </c>
      <c r="C254" s="63" t="s">
        <v>222</v>
      </c>
      <c r="D254" s="6" t="s">
        <v>120</v>
      </c>
      <c r="E254" s="180" t="str">
        <f t="shared" si="3"/>
        <v>Rejstřík</v>
      </c>
      <c r="F254" s="7">
        <v>2018</v>
      </c>
      <c r="G254" s="75">
        <v>1720</v>
      </c>
      <c r="H254" s="11">
        <v>38</v>
      </c>
      <c r="I254" s="11"/>
      <c r="J254" s="135" t="s">
        <v>255</v>
      </c>
      <c r="K254" s="220">
        <v>35</v>
      </c>
      <c r="L254" s="216">
        <v>2019</v>
      </c>
      <c r="M254" s="75">
        <v>1650</v>
      </c>
      <c r="N254" s="193">
        <v>39</v>
      </c>
      <c r="O254" s="193"/>
      <c r="P254" s="193"/>
      <c r="Q254" s="193"/>
      <c r="R254" s="181" t="s">
        <v>707</v>
      </c>
    </row>
    <row r="255" spans="1:18" ht="15">
      <c r="A255" s="11">
        <v>30119</v>
      </c>
      <c r="B255" s="171" t="s">
        <v>394</v>
      </c>
      <c r="C255" s="63" t="s">
        <v>222</v>
      </c>
      <c r="D255" s="6" t="s">
        <v>239</v>
      </c>
      <c r="E255" s="180" t="str">
        <f t="shared" si="3"/>
        <v>Rejstřík</v>
      </c>
      <c r="F255" s="6">
        <v>2018</v>
      </c>
      <c r="G255" s="75"/>
      <c r="H255" s="11"/>
      <c r="I255" s="11"/>
      <c r="J255" s="131"/>
      <c r="K255" s="220"/>
      <c r="L255" s="216">
        <v>2019</v>
      </c>
      <c r="M255" s="75">
        <v>500</v>
      </c>
      <c r="N255" s="193"/>
      <c r="O255" s="193"/>
      <c r="P255" s="193"/>
      <c r="Q255" s="193"/>
      <c r="R255" s="181" t="s">
        <v>595</v>
      </c>
    </row>
    <row r="256" spans="1:18" ht="15">
      <c r="A256" s="10">
        <v>30135</v>
      </c>
      <c r="B256" s="155" t="s">
        <v>410</v>
      </c>
      <c r="C256" s="62" t="s">
        <v>222</v>
      </c>
      <c r="D256" s="3" t="s">
        <v>241</v>
      </c>
      <c r="E256" s="180" t="str">
        <f t="shared" si="3"/>
        <v>Rejstřík</v>
      </c>
      <c r="F256" s="3">
        <v>2018</v>
      </c>
      <c r="G256" s="74">
        <v>1500</v>
      </c>
      <c r="H256" s="10">
        <v>26</v>
      </c>
      <c r="I256" s="10"/>
      <c r="J256" s="130"/>
      <c r="K256" s="219"/>
      <c r="L256" s="215">
        <v>2019</v>
      </c>
      <c r="M256" s="74">
        <v>1450</v>
      </c>
      <c r="N256" s="192">
        <v>25</v>
      </c>
      <c r="O256" s="192"/>
      <c r="P256" s="192"/>
      <c r="Q256" s="192"/>
      <c r="R256" s="180" t="s">
        <v>624</v>
      </c>
    </row>
    <row r="257" spans="1:18" ht="15">
      <c r="A257" s="184">
        <v>30186</v>
      </c>
      <c r="B257" s="176" t="s">
        <v>496</v>
      </c>
      <c r="C257" s="63" t="s">
        <v>222</v>
      </c>
      <c r="D257" s="6" t="s">
        <v>242</v>
      </c>
      <c r="E257" s="180" t="str">
        <f t="shared" si="3"/>
        <v>Rejstřík</v>
      </c>
      <c r="F257" s="6">
        <v>2018</v>
      </c>
      <c r="G257" s="75">
        <v>550</v>
      </c>
      <c r="H257" s="11"/>
      <c r="I257" s="29"/>
      <c r="J257" s="131"/>
      <c r="K257" s="220"/>
      <c r="L257" s="216">
        <v>2019</v>
      </c>
      <c r="M257" s="75">
        <v>650</v>
      </c>
      <c r="N257" s="193"/>
      <c r="O257" s="193"/>
      <c r="P257" s="193"/>
      <c r="Q257" s="193"/>
      <c r="R257" s="181" t="s">
        <v>688</v>
      </c>
    </row>
    <row r="258" spans="1:18" ht="15">
      <c r="A258" s="73">
        <v>30187</v>
      </c>
      <c r="B258" s="155" t="s">
        <v>493</v>
      </c>
      <c r="C258" s="62" t="s">
        <v>222</v>
      </c>
      <c r="D258" s="3" t="s">
        <v>243</v>
      </c>
      <c r="E258" s="180" t="str">
        <f t="shared" si="3"/>
        <v>Rejstřík</v>
      </c>
      <c r="F258" s="3">
        <v>2018</v>
      </c>
      <c r="G258" s="74"/>
      <c r="H258" s="10"/>
      <c r="I258" s="28"/>
      <c r="J258" s="130"/>
      <c r="K258" s="219"/>
      <c r="L258" s="215">
        <v>2019</v>
      </c>
      <c r="M258" s="74"/>
      <c r="N258" s="192"/>
      <c r="O258" s="192"/>
      <c r="P258" s="192"/>
      <c r="Q258" s="192"/>
      <c r="R258" s="3"/>
    </row>
    <row r="259" spans="1:18" ht="15">
      <c r="A259" s="11">
        <v>30188</v>
      </c>
      <c r="B259" s="171" t="s">
        <v>494</v>
      </c>
      <c r="C259" s="63" t="s">
        <v>222</v>
      </c>
      <c r="D259" s="6" t="s">
        <v>244</v>
      </c>
      <c r="E259" s="180" t="str">
        <f aca="true" t="shared" si="4" ref="E259:E268">HYPERLINK(CONCATENATE("https://or.justice.cz/ias/ui/rejstrik-$firma?ico=",B259),"Rejstřík")</f>
        <v>Rejstřík</v>
      </c>
      <c r="F259" s="6">
        <v>2018</v>
      </c>
      <c r="G259" s="75">
        <v>1460</v>
      </c>
      <c r="H259" s="11">
        <v>22</v>
      </c>
      <c r="I259" s="29">
        <v>12</v>
      </c>
      <c r="J259" s="131"/>
      <c r="K259" s="220">
        <v>63</v>
      </c>
      <c r="L259" s="216">
        <v>2019</v>
      </c>
      <c r="M259" s="75">
        <v>1640</v>
      </c>
      <c r="N259" s="193">
        <v>25</v>
      </c>
      <c r="O259" s="193">
        <v>12</v>
      </c>
      <c r="P259" s="193"/>
      <c r="Q259" s="193"/>
      <c r="R259" s="181" t="s">
        <v>753</v>
      </c>
    </row>
    <row r="260" spans="1:18" ht="15">
      <c r="A260" s="99" t="s">
        <v>256</v>
      </c>
      <c r="B260" s="169"/>
      <c r="C260" s="62"/>
      <c r="D260" s="62"/>
      <c r="E260" s="62"/>
      <c r="F260" s="62"/>
      <c r="G260" s="100">
        <f>SUM(G236:G259)</f>
        <v>23055</v>
      </c>
      <c r="H260" s="99">
        <f>SUM(H236:H259)</f>
        <v>268</v>
      </c>
      <c r="I260" s="122">
        <f>SUM(I236:I259)</f>
        <v>17</v>
      </c>
      <c r="J260" s="150"/>
      <c r="K260" s="250">
        <f>SUM(K236:K259)</f>
        <v>700</v>
      </c>
      <c r="L260" s="247"/>
      <c r="M260" s="100">
        <f>SUM(M236:M259)</f>
        <v>19935</v>
      </c>
      <c r="N260" s="204">
        <f>SUM(N236:N259)</f>
        <v>275</v>
      </c>
      <c r="O260" s="204">
        <f>SUM(O236:O259)</f>
        <v>16</v>
      </c>
      <c r="P260" s="204"/>
      <c r="Q260" s="204">
        <f>SUM(Q236:Q259)</f>
        <v>61</v>
      </c>
      <c r="R260" s="62"/>
    </row>
    <row r="261" spans="1:18" ht="15">
      <c r="A261" s="11">
        <v>50023</v>
      </c>
      <c r="B261" s="171" t="s">
        <v>358</v>
      </c>
      <c r="C261" s="61" t="s">
        <v>245</v>
      </c>
      <c r="D261" s="6" t="s">
        <v>246</v>
      </c>
      <c r="E261" s="180" t="str">
        <f t="shared" si="4"/>
        <v>Rejstřík</v>
      </c>
      <c r="F261" s="6">
        <v>2018</v>
      </c>
      <c r="G261" s="75">
        <v>1670</v>
      </c>
      <c r="H261" s="11">
        <v>23</v>
      </c>
      <c r="I261" s="29">
        <v>18</v>
      </c>
      <c r="J261" s="131" t="s">
        <v>255</v>
      </c>
      <c r="K261" s="220">
        <v>1612</v>
      </c>
      <c r="L261" s="216">
        <v>2019</v>
      </c>
      <c r="M261" s="193">
        <v>1660</v>
      </c>
      <c r="N261" s="193">
        <v>20</v>
      </c>
      <c r="O261" s="193">
        <v>23</v>
      </c>
      <c r="P261" s="255" t="s">
        <v>255</v>
      </c>
      <c r="Q261" s="193">
        <v>411</v>
      </c>
      <c r="R261" s="181" t="s">
        <v>568</v>
      </c>
    </row>
    <row r="262" spans="1:18" ht="15">
      <c r="A262" s="10">
        <v>50096</v>
      </c>
      <c r="B262" s="155" t="s">
        <v>442</v>
      </c>
      <c r="C262" s="60" t="s">
        <v>245</v>
      </c>
      <c r="D262" s="3" t="s">
        <v>247</v>
      </c>
      <c r="E262" s="180" t="str">
        <f t="shared" si="4"/>
        <v>Rejstřík</v>
      </c>
      <c r="F262" s="3">
        <v>2018</v>
      </c>
      <c r="G262" s="74">
        <v>250</v>
      </c>
      <c r="H262" s="10"/>
      <c r="I262" s="28"/>
      <c r="J262" s="130"/>
      <c r="K262" s="219"/>
      <c r="L262" s="216">
        <v>2019</v>
      </c>
      <c r="M262" s="193">
        <v>300</v>
      </c>
      <c r="N262" s="193">
        <v>6</v>
      </c>
      <c r="O262" s="193"/>
      <c r="P262" s="193"/>
      <c r="Q262" s="193"/>
      <c r="R262" s="181" t="s">
        <v>646</v>
      </c>
    </row>
    <row r="263" spans="1:18" ht="15">
      <c r="A263" s="11">
        <v>60003</v>
      </c>
      <c r="B263" s="171" t="s">
        <v>396</v>
      </c>
      <c r="C263" s="61" t="s">
        <v>245</v>
      </c>
      <c r="D263" s="6" t="s">
        <v>248</v>
      </c>
      <c r="E263" s="180" t="str">
        <f t="shared" si="4"/>
        <v>Rejstřík</v>
      </c>
      <c r="F263" s="6">
        <v>2018</v>
      </c>
      <c r="G263" s="75">
        <v>5200</v>
      </c>
      <c r="H263" s="11"/>
      <c r="I263" s="29"/>
      <c r="J263" s="131"/>
      <c r="K263" s="220"/>
      <c r="L263" s="227">
        <v>2019</v>
      </c>
      <c r="M263" s="194">
        <v>5410</v>
      </c>
      <c r="N263" s="194">
        <v>104</v>
      </c>
      <c r="O263" s="194">
        <v>7</v>
      </c>
      <c r="P263" s="194"/>
      <c r="Q263" s="194"/>
      <c r="R263" s="183" t="s">
        <v>672</v>
      </c>
    </row>
    <row r="264" spans="1:18" ht="15">
      <c r="A264" s="10">
        <v>60005</v>
      </c>
      <c r="B264" s="155" t="s">
        <v>276</v>
      </c>
      <c r="C264" s="60" t="s">
        <v>245</v>
      </c>
      <c r="D264" s="3" t="s">
        <v>249</v>
      </c>
      <c r="E264" s="180" t="str">
        <f t="shared" si="4"/>
        <v>Rejstřík</v>
      </c>
      <c r="F264" s="3">
        <v>2018</v>
      </c>
      <c r="G264" s="74">
        <v>2810</v>
      </c>
      <c r="H264" s="10">
        <v>49</v>
      </c>
      <c r="I264" s="28">
        <v>12</v>
      </c>
      <c r="J264" s="130" t="s">
        <v>255</v>
      </c>
      <c r="K264" s="219">
        <v>86</v>
      </c>
      <c r="L264" s="216">
        <v>2019</v>
      </c>
      <c r="M264" s="193">
        <v>2610</v>
      </c>
      <c r="N264" s="193">
        <v>45</v>
      </c>
      <c r="O264" s="193">
        <v>12</v>
      </c>
      <c r="P264" s="193" t="s">
        <v>255</v>
      </c>
      <c r="Q264" s="193">
        <v>126</v>
      </c>
      <c r="R264" s="183" t="s">
        <v>507</v>
      </c>
    </row>
    <row r="265" spans="1:18" ht="15">
      <c r="A265" s="123" t="s">
        <v>256</v>
      </c>
      <c r="B265" s="170"/>
      <c r="C265" s="124"/>
      <c r="D265" s="124"/>
      <c r="E265" s="124"/>
      <c r="F265" s="124"/>
      <c r="G265" s="125">
        <f>SUM(G261:G264)</f>
        <v>9930</v>
      </c>
      <c r="H265" s="123">
        <f>SUM(H261:H264)</f>
        <v>72</v>
      </c>
      <c r="I265" s="126">
        <f>SUM(I261:I264)</f>
        <v>30</v>
      </c>
      <c r="J265" s="151"/>
      <c r="K265" s="251">
        <f>SUM(K261:K264)</f>
        <v>1698</v>
      </c>
      <c r="L265" s="248"/>
      <c r="M265" s="205">
        <f>SUM(M261:M264)</f>
        <v>9980</v>
      </c>
      <c r="N265" s="205">
        <f>SUM(N261:N264)</f>
        <v>175</v>
      </c>
      <c r="O265" s="205">
        <f>SUM(O261:O264)</f>
        <v>42</v>
      </c>
      <c r="P265" s="205"/>
      <c r="Q265" s="205">
        <f>SUM(Q261:Q264)</f>
        <v>537</v>
      </c>
      <c r="R265" s="179"/>
    </row>
    <row r="266" spans="1:18" ht="15">
      <c r="A266" s="10">
        <v>10009</v>
      </c>
      <c r="B266" s="155" t="s">
        <v>457</v>
      </c>
      <c r="C266" s="65" t="s">
        <v>250</v>
      </c>
      <c r="D266" s="3" t="s">
        <v>251</v>
      </c>
      <c r="E266" s="180" t="str">
        <f t="shared" si="4"/>
        <v>Rejstřík</v>
      </c>
      <c r="F266" s="3">
        <v>2018</v>
      </c>
      <c r="G266" s="74">
        <v>200</v>
      </c>
      <c r="H266" s="10"/>
      <c r="I266" s="28"/>
      <c r="J266" s="130"/>
      <c r="K266" s="219"/>
      <c r="L266" s="215">
        <v>2019</v>
      </c>
      <c r="M266" s="192">
        <v>200</v>
      </c>
      <c r="N266" s="192"/>
      <c r="O266" s="192"/>
      <c r="P266" s="192"/>
      <c r="Q266" s="192"/>
      <c r="R266" s="181" t="s">
        <v>609</v>
      </c>
    </row>
    <row r="267" spans="1:18" ht="15">
      <c r="A267" s="11">
        <v>10010</v>
      </c>
      <c r="B267" s="171" t="s">
        <v>447</v>
      </c>
      <c r="C267" s="66" t="s">
        <v>250</v>
      </c>
      <c r="D267" s="6" t="s">
        <v>252</v>
      </c>
      <c r="E267" s="180" t="str">
        <f t="shared" si="4"/>
        <v>Rejstřík</v>
      </c>
      <c r="F267" s="6">
        <v>2018</v>
      </c>
      <c r="G267" s="75">
        <v>1160</v>
      </c>
      <c r="H267" s="11">
        <v>16</v>
      </c>
      <c r="I267" s="29" t="s">
        <v>254</v>
      </c>
      <c r="J267" s="131" t="s">
        <v>255</v>
      </c>
      <c r="K267" s="220">
        <v>0</v>
      </c>
      <c r="L267" s="216">
        <v>2019</v>
      </c>
      <c r="M267" s="193">
        <v>1020</v>
      </c>
      <c r="N267" s="193">
        <v>18</v>
      </c>
      <c r="O267" s="193">
        <v>4</v>
      </c>
      <c r="P267" s="193"/>
      <c r="Q267" s="193"/>
      <c r="R267" s="180" t="s">
        <v>651</v>
      </c>
    </row>
    <row r="268" spans="1:18" ht="15">
      <c r="A268" s="11">
        <v>10045</v>
      </c>
      <c r="B268" s="155" t="s">
        <v>341</v>
      </c>
      <c r="C268" s="65" t="s">
        <v>250</v>
      </c>
      <c r="D268" s="3" t="s">
        <v>253</v>
      </c>
      <c r="E268" s="180" t="str">
        <f t="shared" si="4"/>
        <v>Rejstřík</v>
      </c>
      <c r="F268" s="3">
        <v>2018</v>
      </c>
      <c r="G268" s="74">
        <v>300</v>
      </c>
      <c r="H268" s="10">
        <v>6</v>
      </c>
      <c r="I268" s="28"/>
      <c r="J268" s="130" t="s">
        <v>255</v>
      </c>
      <c r="K268" s="219">
        <v>0</v>
      </c>
      <c r="L268" s="215">
        <v>2019</v>
      </c>
      <c r="M268" s="192">
        <v>300</v>
      </c>
      <c r="N268" s="192">
        <v>6</v>
      </c>
      <c r="O268" s="192"/>
      <c r="P268" s="256" t="s">
        <v>255</v>
      </c>
      <c r="Q268" s="192">
        <v>0</v>
      </c>
      <c r="R268" s="181" t="s">
        <v>689</v>
      </c>
    </row>
    <row r="269" spans="1:18" ht="15">
      <c r="A269" s="127" t="s">
        <v>256</v>
      </c>
      <c r="B269" s="127"/>
      <c r="C269" s="66"/>
      <c r="D269" s="66"/>
      <c r="E269" s="66"/>
      <c r="F269" s="66"/>
      <c r="G269" s="128">
        <f>SUM(G266:G268)</f>
        <v>1660</v>
      </c>
      <c r="H269" s="127">
        <f>SUM(H266:H268)</f>
        <v>22</v>
      </c>
      <c r="I269" s="129"/>
      <c r="J269" s="152"/>
      <c r="K269" s="252">
        <f>SUM(K266:K268)</f>
        <v>0</v>
      </c>
      <c r="L269" s="249"/>
      <c r="M269" s="206">
        <f>SUM(M266:M268)</f>
        <v>1520</v>
      </c>
      <c r="N269" s="206">
        <f>SUM(N266:N268)</f>
        <v>24</v>
      </c>
      <c r="O269" s="206">
        <f>SUM(O266:O268)</f>
        <v>4</v>
      </c>
      <c r="P269" s="206"/>
      <c r="Q269" s="206"/>
      <c r="R269" s="55"/>
    </row>
    <row r="270" spans="1:18" ht="15">
      <c r="A270" s="4"/>
      <c r="B270" s="3"/>
      <c r="C270" s="3"/>
      <c r="D270" s="3"/>
      <c r="E270" s="3"/>
      <c r="F270" s="3"/>
      <c r="G270" s="74"/>
      <c r="H270" s="10"/>
      <c r="I270" s="28"/>
      <c r="J270" s="69"/>
      <c r="K270" s="253"/>
      <c r="L270" s="37"/>
      <c r="M270" s="12"/>
      <c r="N270" s="12"/>
      <c r="O270" s="12"/>
      <c r="P270" s="12"/>
      <c r="Q270" s="12"/>
      <c r="R270" s="6"/>
    </row>
    <row r="271" spans="1:17" ht="15">
      <c r="A271" s="67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48"/>
      <c r="M271" s="48"/>
      <c r="N271" s="48"/>
      <c r="O271" s="48"/>
      <c r="P271" s="48"/>
      <c r="Q271" s="48"/>
    </row>
    <row r="272" spans="1:17" ht="1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</row>
    <row r="273" spans="1:17" ht="1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</row>
    <row r="274" spans="1:17" ht="1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</row>
    <row r="275" spans="1:17" ht="15">
      <c r="A275" s="48" t="s">
        <v>257</v>
      </c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</row>
    <row r="276" spans="1:17" ht="15">
      <c r="A276" s="48" t="s">
        <v>258</v>
      </c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</row>
    <row r="277" spans="1:17" ht="15">
      <c r="A277" s="48" t="s">
        <v>259</v>
      </c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</row>
    <row r="278" spans="1:17" ht="15">
      <c r="A278" s="190" t="s">
        <v>690</v>
      </c>
      <c r="B278" s="191"/>
      <c r="C278" s="191"/>
      <c r="D278" s="191"/>
      <c r="E278" s="191"/>
      <c r="F278" s="191"/>
      <c r="G278" s="191"/>
      <c r="H278" s="191"/>
      <c r="I278" s="191"/>
      <c r="J278" s="48"/>
      <c r="K278" s="48"/>
      <c r="L278" s="48"/>
      <c r="M278" s="48"/>
      <c r="N278" s="48"/>
      <c r="O278" s="48"/>
      <c r="P278" s="48"/>
      <c r="Q278" s="48"/>
    </row>
    <row r="279" spans="1:6" ht="15">
      <c r="A279" s="188" t="s">
        <v>691</v>
      </c>
      <c r="B279" s="71"/>
      <c r="C279" s="189"/>
      <c r="D279" s="71"/>
      <c r="E279" s="71"/>
      <c r="F279" s="71" t="s">
        <v>692</v>
      </c>
    </row>
  </sheetData>
  <sheetProtection/>
  <hyperlinks>
    <hyperlink ref="R214" r:id="rId1" display="gustablaha@t-email.cz"/>
    <hyperlink ref="R213" r:id="rId2" display="p.nykodym@seznam.cz"/>
    <hyperlink ref="R224" r:id="rId3" display="j.hejnis@centrum.cz"/>
    <hyperlink ref="R121" r:id="rId4" display="milan139@seznam.cz"/>
    <hyperlink ref="R3" r:id="rId5" display="petrweimann@seznam.cz"/>
    <hyperlink ref="R189" r:id="rId6" display="billgates2@seznam.cz"/>
    <hyperlink ref="R192" r:id="rId7" display="richtermar@seznam.cz"/>
    <hyperlink ref="R9" r:id="rId8" display="karzel@ssk-kovona.cz"/>
    <hyperlink ref="R264" r:id="rId9" display="lenuska.sedlackova@seznam.cz"/>
    <hyperlink ref="R89" r:id="rId10" display="stanislav.bilek@tiscali.cz"/>
    <hyperlink ref="R243" r:id="rId11" display="skarda@elzy.cz"/>
    <hyperlink ref="R190" r:id="rId12" display="petrhipsch@seznam.cz"/>
    <hyperlink ref="R142" r:id="rId13" display="j.cvrcek@centrum.cz"/>
    <hyperlink ref="R208" r:id="rId14" display="petr.1@atlas.cz"/>
    <hyperlink ref="R194" r:id="rId15" display="pokornajar@seznam.cz"/>
    <hyperlink ref="R11" r:id="rId16" display="svatopluk.remelka@seznam.cz"/>
    <hyperlink ref="R207" r:id="rId17" display="mituna5521@seznam.cz"/>
    <hyperlink ref="R206" r:id="rId18" display="rous@cheb.cz"/>
    <hyperlink ref="R85" r:id="rId19" display="jopavelka@post.cz"/>
    <hyperlink ref="R53" r:id="rId20" display="rudolfpalicka@seznam.cz"/>
    <hyperlink ref="R44" r:id="rId21" display="tonda.kalab@seznam.cz"/>
    <hyperlink ref="R202" r:id="rId22" display="a.krausova@seznam.cz"/>
    <hyperlink ref="R149" r:id="rId23" display="ludvikpeikert@seznam.cz"/>
    <hyperlink ref="R81" r:id="rId24" display="bolfikmir@seznam.cz"/>
    <hyperlink ref="R117" r:id="rId25" display="laja98@seznam.cz"/>
    <hyperlink ref="R191" r:id="rId26" display="krejcovaivana@seznam.cz"/>
    <hyperlink ref="R162" r:id="rId27" display="strelniceporici@seznam.cz"/>
    <hyperlink ref="R129" r:id="rId28" display="aniretak17@seznam.cz"/>
    <hyperlink ref="R76" r:id="rId29" display="svec.antonin@centrum.cz"/>
    <hyperlink ref="R217" r:id="rId30" display="0333979301@seznam.cz"/>
    <hyperlink ref="R150" r:id="rId31" display="baroch131@seznam.cz"/>
    <hyperlink ref="R75" r:id="rId32" display="klimek120@tiscali.cz"/>
    <hyperlink ref="R118" r:id="rId33" display="jsankot@centrum.cz"/>
    <hyperlink ref="R143" r:id="rId34" display="bocanmilan@seznam.cz"/>
    <hyperlink ref="R148" r:id="rId35" display="koprivas@volny.cz"/>
    <hyperlink ref="R127" r:id="rId36" display="ssknmnm@seznam.cz"/>
    <hyperlink ref="R108" r:id="rId37" display="romana.kasparova@seznam.cz"/>
    <hyperlink ref="R17" r:id="rId38" display="ok2xfr@seznam.cz"/>
    <hyperlink ref="R83" r:id="rId39" display="ph.lav@seznam.cz"/>
    <hyperlink ref="R67" r:id="rId40" display="havelka.brno@volny.cz"/>
    <hyperlink ref="R216" r:id="rId41" display="kozeny@avzo-cheb.cz"/>
    <hyperlink ref="R223" r:id="rId42" display="pk@kobit.cz"/>
    <hyperlink ref="R94" r:id="rId43" display="f.vicenik@seznam.cz"/>
    <hyperlink ref="R135" r:id="rId44" display="vbrichard@seznam.cz"/>
    <hyperlink ref="R141" r:id="rId45" display="hnatales@seznam.cz"/>
    <hyperlink ref="R57" r:id="rId46" display="pmph@seznam.cz"/>
    <hyperlink ref="R174" r:id="rId47" display="kopriva@anexia.cz"/>
    <hyperlink ref="R254" r:id="rId48" display="eli.pesel@seznam.cz"/>
    <hyperlink ref="R32" r:id="rId49" display="jaromir.remza@seznam.cz"/>
    <hyperlink ref="R100" r:id="rId50" display="kutalekstan@seznam.cz"/>
    <hyperlink ref="R105" r:id="rId51" display="fabos100@centrum.cz"/>
    <hyperlink ref="R145" r:id="rId52" display="safardaparda@seznam.cz"/>
    <hyperlink ref="R136" r:id="rId53" display="dohnal.ivo@seznam.cz"/>
    <hyperlink ref="R222" r:id="rId54" display="radomil.dostal@seznam.cz"/>
    <hyperlink ref="R182" r:id="rId55" display="hhatas@seznam.cz"/>
    <hyperlink ref="R170" r:id="rId56" display="radioklub.velim@centrum.cz"/>
    <hyperlink ref="R54" r:id="rId57" display="janecekjiri.ssk@gmail.com"/>
    <hyperlink ref="R52" r:id="rId58" display="milanbasakonecny@seznam.cz"/>
    <hyperlink ref="R234" r:id="rId59" display="zdenex@atlas.cz"/>
    <hyperlink ref="R232" r:id="rId60" display="strelcivendoli@email.cz"/>
    <hyperlink ref="R218" r:id="rId61" display="veber@avzo-cheb.cz"/>
    <hyperlink ref="R101" r:id="rId62" display="avzo.tsc.zlin@seznam.cz"/>
    <hyperlink ref="R109" r:id="rId63" display="88peja@gmail.com"/>
    <hyperlink ref="R46" r:id="rId64" display="pavel.pisl@iex.cz"/>
    <hyperlink ref="R128" r:id="rId65" display="idservis@centrum.cz"/>
    <hyperlink ref="R198" r:id="rId66" display="jarka.pestukova@seznam.cz"/>
    <hyperlink ref="R197" r:id="rId67" display="jara.hanzal@seznam.cz"/>
    <hyperlink ref="R248" r:id="rId68" display="avzotscnezarka@seznam.cz"/>
    <hyperlink ref="R179" r:id="rId69" display="avzo.krinec@seznam.cz"/>
    <hyperlink ref="R69" r:id="rId70" display="osada@volny.cz"/>
    <hyperlink ref="R178" r:id="rId71" display="janvavricka49@seznam.cz"/>
    <hyperlink ref="R123" r:id="rId72" display="jp.sanima@tiscali.cz"/>
    <hyperlink ref="R71" r:id="rId73" display="ok2kgu@stadla.eu"/>
    <hyperlink ref="R247" r:id="rId74" display="amkvbrod@seznam.cz"/>
    <hyperlink ref="R104" r:id="rId75" display="zamoravou@seznam.cz"/>
    <hyperlink ref="R36" r:id="rId76" display="radoslav.borovicka@seznam.cz"/>
    <hyperlink ref="R261" r:id="rId77" display="rajnoha@centrum.cz"/>
    <hyperlink ref="R201" r:id="rId78" display="matrasport@seznam.cz"/>
    <hyperlink ref="R220" r:id="rId79" display="vanzurova@centrum.cz"/>
    <hyperlink ref="R50" r:id="rId80" display="internat@seznam.cz"/>
    <hyperlink ref="R14" r:id="rId81" display="arnostfichna@seznam.cz"/>
    <hyperlink ref="R241" r:id="rId82" display="va.cap@seznam.cz"/>
    <hyperlink ref="R60" r:id="rId83" display="tonda.kalab@seznam.cz"/>
    <hyperlink ref="R49" r:id="rId84" display="l.hroch@vez.mir.justice.cz"/>
    <hyperlink ref="R16" r:id="rId85" display="bape@razdva.cz"/>
    <hyperlink ref="R226" r:id="rId86" display="radekjirman@seznam.cz"/>
    <hyperlink ref="R236" r:id="rId87" display="a.andrasko@centrum.cz"/>
    <hyperlink ref="R242" r:id="rId88" display="frantajosef2@gmail.com"/>
    <hyperlink ref="R93" r:id="rId89" display="jaromir.strmiska@email.cz"/>
    <hyperlink ref="R154" r:id="rId90" display="petr731758@gmail.com"/>
    <hyperlink ref="R79" r:id="rId91" display="ricif@seznam.cz"/>
    <hyperlink ref="R48" r:id="rId92" display="mir.wos@seznam.cz"/>
    <hyperlink ref="R47" r:id="rId93" display="jitulakucakova@seznam.cz"/>
    <hyperlink ref="R8" r:id="rId94" display="hubert.zloty@seznam.cz"/>
    <hyperlink ref="R183" r:id="rId95" display="bsa454@seznam.cz"/>
    <hyperlink ref="R152" r:id="rId96" display="s.kubis@tiscali.cz"/>
    <hyperlink ref="R238" r:id="rId97" display="rehacekr@seznam.cz"/>
    <hyperlink ref="R228" r:id="rId98" display="hlinka.jaroslav@gmail.com"/>
    <hyperlink ref="R43" r:id="rId99" display="pecza@seznam.cz"/>
    <hyperlink ref="R77" r:id="rId100" display="liborkucera@tiscali.cz"/>
    <hyperlink ref="R26" r:id="rId101" display="karel.polak@m-zone.cz"/>
    <hyperlink ref="R6" r:id="rId102" display="lukas.her@seznam.cz"/>
    <hyperlink ref="R22" r:id="rId103" display="vlastimilgrabec@seznam.cz"/>
    <hyperlink ref="R40" r:id="rId104" display="vladriemer@seznam.cz"/>
    <hyperlink ref="R39" r:id="rId105" display="havelka.jindrichov@atlas.cz"/>
    <hyperlink ref="R41" r:id="rId106" display="mlynarludek@seznam.cz"/>
    <hyperlink ref="R80" r:id="rId107" display="krabicka.advokat@seznam.cz"/>
    <hyperlink ref="R156" r:id="rId108" display="j.hudecek@email.com"/>
    <hyperlink ref="R255" r:id="rId109" display="vlasek.josef@necoss.net"/>
    <hyperlink ref="R55" r:id="rId110" display="tazydubicko@seznam.cz"/>
    <hyperlink ref="R96" r:id="rId111" display="hana.sch@tiscali.cz"/>
    <hyperlink ref="R140" r:id="rId112" display="monika244@seznam.cz"/>
    <hyperlink ref="R18" r:id="rId113" display="kubesa@kointer.cz"/>
    <hyperlink ref="R209" r:id="rId114" display="vaclav.nes@centrum.cz"/>
    <hyperlink ref="R166" r:id="rId115" display="vaclav.cabela@tiscali.cz"/>
    <hyperlink ref="R259" r:id="rId116" display="jedu.mirek@centrum.cz"/>
    <hyperlink ref="R29" r:id="rId117" display="jezjaroslav@seznam.cz"/>
    <hyperlink ref="R74" r:id="rId118" display="holcmanp@seznam.cz"/>
    <hyperlink ref="R59" r:id="rId119" display="aspis@centrum.cz"/>
    <hyperlink ref="R199" r:id="rId120" display="jtabor@seznam.cz"/>
    <hyperlink ref="R146" r:id="rId121" display="kotrsalz@razdva.cz"/>
    <hyperlink ref="R107" r:id="rId122" display="holik43@seznam.cz"/>
    <hyperlink ref="R193" r:id="rId123" display="tyle.mirek@seznam.cz"/>
    <hyperlink ref="R62" r:id="rId124" display="jarahe@seznam.cz"/>
    <hyperlink ref="R153" r:id="rId125" display="info@avzocizice.cz"/>
    <hyperlink ref="R266" r:id="rId126" display="jjelenova@volny.cz"/>
    <hyperlink ref="R124" r:id="rId127" display="lhotka.m@worldonline.cz"/>
    <hyperlink ref="R211" r:id="rId128" display="fcech@volny.cz"/>
    <hyperlink ref="R175" r:id="rId129" display="avzo-ka-sa@seznam.cz"/>
    <hyperlink ref="R37" r:id="rId130" display="PB9mm@seznam.cz"/>
    <hyperlink ref="R65" r:id="rId131" display="josefalexa@seznam.cz"/>
    <hyperlink ref="R58" r:id="rId132" display="zdenekredr@seznam.cz"/>
    <hyperlink ref="R20" r:id="rId133" display="janakovac@centrum.cz"/>
    <hyperlink ref="R155" r:id="rId134" display="p.rauner@seznam.cz"/>
    <hyperlink ref="R45" r:id="rId135" display="simak.sbs@seznam.cz"/>
    <hyperlink ref="R113" r:id="rId136" display="strapinax@seznam.cz"/>
    <hyperlink ref="R42" r:id="rId137" display="bffb@seznam.cz"/>
    <hyperlink ref="R5" r:id="rId138" display="vanekars@seznam.cz"/>
    <hyperlink ref="R173" r:id="rId139" display="avzo20038.celakovice@gmail.com"/>
    <hyperlink ref="R24" r:id="rId140" display="mkarkoska@seznam.cz"/>
    <hyperlink ref="R231" r:id="rId141" display="pavelzavorka@centrum.cz"/>
    <hyperlink ref="R114" r:id="rId142" display="jaromir.strmiska@email.cz"/>
    <hyperlink ref="R256" r:id="rId143" display="pcimbalnik@seznam.cz"/>
    <hyperlink ref="R102" r:id="rId144" display="r.prochazka@seznam.cz"/>
    <hyperlink ref="R110" r:id="rId145" display="lumikja@seznam.cz"/>
    <hyperlink ref="R90" r:id="rId146" display="elektro.dvorak@volny.cz"/>
    <hyperlink ref="R126" r:id="rId147" display="tecl.karel@seznam.cz"/>
    <hyperlink ref="R251" r:id="rId148" display="mykus@kabelta.cz"/>
    <hyperlink ref="R159" r:id="rId149" display="krizwerner@seznam.cz"/>
    <hyperlink ref="R229" r:id="rId150" display="d.grimmova@jevicko.net"/>
    <hyperlink ref="R97" r:id="rId151" display="krbic@seznam.cz"/>
    <hyperlink ref="R188" r:id="rId152" display="miloslavkos@seznam.cz"/>
    <hyperlink ref="R133" r:id="rId153" display="krul.mira@centrum.cz"/>
    <hyperlink ref="R15" r:id="rId154" display="marcela.konigova@hobes.cz"/>
    <hyperlink ref="R84" r:id="rId155" display="avzo.sitborice@gmail.com"/>
    <hyperlink ref="R171" r:id="rId156" display="volencovi@cbox.cz"/>
    <hyperlink ref="R68" r:id="rId157" display="drochytka@seznam.cz"/>
    <hyperlink ref="R172" r:id="rId158" display="a.neubert@seznam.cz"/>
    <hyperlink ref="R185" r:id="rId159" display="jjilkova@gmail.com"/>
    <hyperlink ref="R28" r:id="rId160" display="oceko-ps@email.cz"/>
    <hyperlink ref="R10" r:id="rId161" display="stamposky@seznam.cz"/>
    <hyperlink ref="R168" r:id="rId162" display="michalkubera@seznam.cz"/>
    <hyperlink ref="R27" r:id="rId163" display="sedrena@seznam.cz"/>
    <hyperlink ref="R169" r:id="rId164" display="jmily@atlas.cz"/>
    <hyperlink ref="R34" r:id="rId165" display="mchytil@wo.cz"/>
    <hyperlink ref="R70" r:id="rId166" display="josefrybar@centrum.cz"/>
    <hyperlink ref="R262" r:id="rId167" display="jiri.votava@knorr-bremse.com"/>
    <hyperlink ref="R21" r:id="rId168" display="ok2khf@volny.cz"/>
    <hyperlink ref="R176" r:id="rId169" display="avzo.neratovice@seznam.cz"/>
    <hyperlink ref="R99" r:id="rId170" display="aomelka@seznam.cz"/>
    <hyperlink ref="R164" r:id="rId171" display="baroch131@seznam.cz"/>
    <hyperlink ref="R23" r:id="rId172" display="sskkoprivnice@centrum.cz"/>
    <hyperlink ref="R267" r:id="rId173" display="H2Oiveta@seznam.cz"/>
    <hyperlink ref="R246" r:id="rId174" display="kemp@kemposika.cz"/>
    <hyperlink ref="R203" r:id="rId175" display="chabera.avzousti@atlas.cz"/>
    <hyperlink ref="R151" r:id="rId176" display="stengl@masobrejcha.cz"/>
    <hyperlink ref="R158" r:id="rId177" display="lukes@AZPlukes.cz"/>
    <hyperlink ref="R144" r:id="rId178" display="frantisek.fris@fisely.cz"/>
    <hyperlink ref="R51" r:id="rId179" display="petrskre@seznam.cz"/>
    <hyperlink ref="R56" r:id="rId180" display="josef.kolinek1@seznam.cz"/>
    <hyperlink ref="R4" r:id="rId181" display="pavel@opavatour.cz"/>
    <hyperlink ref="R7" r:id="rId182" display="ihnrene@seznam.cz"/>
    <hyperlink ref="R12" r:id="rId183" display="a.toman@post.cz"/>
    <hyperlink ref="R13" r:id="rId184" display="lospetrik@seznam.cz"/>
    <hyperlink ref="R19" r:id="rId185" display="karel.rozum@seznam.cz"/>
    <hyperlink ref="R30" r:id="rId186" display="servis@motokrospaskov.cz"/>
    <hyperlink ref="R33" r:id="rId187" display="bob.sarka@gmail.com"/>
    <hyperlink ref="R92" r:id="rId188" display="brezikros@seznam.cz"/>
    <hyperlink ref="R103" r:id="rId189" display="rndr.k.sykora@seznam.cz"/>
    <hyperlink ref="R106" r:id="rId190" display="aeroteam@aeroteam.ct"/>
    <hyperlink ref="R111" r:id="rId191" display="vladimirvavrin@seznam.cz"/>
    <hyperlink ref="R205" r:id="rId192" display="AK-LU@seznam.cz"/>
    <hyperlink ref="R116" r:id="rId193" display="lubosrajdl@seznam.cz"/>
    <hyperlink ref="R87" r:id="rId194" display="zoubek.j.@email.cz"/>
    <hyperlink ref="R132" r:id="rId195" display="amtr@seznam.cz"/>
    <hyperlink ref="R263" r:id="rId196" display="Narvik11@atlas.cz"/>
    <hyperlink ref="R186" r:id="rId197" display="vs234557@post.cz"/>
    <hyperlink ref="R130" r:id="rId198" display="zots-dukovany@email.cz"/>
    <hyperlink ref="R157" r:id="rId199" display="radek.gerberg@quick.cz"/>
    <hyperlink ref="R82" r:id="rId200" display="jirigalis@seznam.cz"/>
    <hyperlink ref="R88" r:id="rId201" display="cagaskovaanna@seznam.cz"/>
    <hyperlink ref="R112" r:id="rId202" display="avzo.vsetin@seznam.cz"/>
    <hyperlink ref="R147" r:id="rId203" display="rybarroku@email.cz"/>
    <hyperlink ref="R221" r:id="rId204" display="ladislav.broz@elitechnics.com"/>
    <hyperlink ref="R257" r:id="rId205" display="info@vojtechmarek.cz"/>
    <hyperlink ref="R268" r:id="rId206" display="khkd@seznam.cz"/>
    <hyperlink ref="R31" r:id="rId207" display="honza.janik@centrum.cz"/>
    <hyperlink ref="R98" r:id="rId208" display="l.kusak@tiscali.cz"/>
    <hyperlink ref="R250" r:id="rId209" display="avzo.stmesto@centrum.cz"/>
    <hyperlink ref="R245" r:id="rId210" display="ladanovak@seznam.cz"/>
    <hyperlink ref="R239" r:id="rId211" display="techklub@seznam.cz"/>
    <hyperlink ref="R119" r:id="rId212" display="frantisekdaniel@quick.cz"/>
    <hyperlink ref="R180" r:id="rId213" display="Cpt.gbkropacek@yahoo.com"/>
    <hyperlink ref="R131" r:id="rId214" display="Zs.Studenec@seznam.cz"/>
    <hyperlink ref="R73" r:id="rId215" display="Tom.250@seznam.cz"/>
    <hyperlink ref="R252" r:id="rId216" display="Daniel.petrovic@DAFTRUCKS.com"/>
    <hyperlink ref="R215" r:id="rId217" display="novak@systemy.cz"/>
    <hyperlink ref="R64" r:id="rId218" display="topilinek@seznam.cz"/>
    <hyperlink ref="R163" r:id="rId219" display="frantisek.konigsmark@seznam.cz"/>
    <hyperlink ref="R244" r:id="rId220" display="frantisekslipka@seznam.cz"/>
    <hyperlink ref="R86" r:id="rId221" display="tiborsedlacek84@gmail.com"/>
    <hyperlink ref="R137" r:id="rId222" display="ddservis@seznam.cz"/>
    <hyperlink ref="R210" r:id="rId223" display="avzofl@seznam.cz"/>
    <hyperlink ref="R167" r:id="rId224" display="kropacek@volny.cz"/>
    <hyperlink ref="R177" r:id="rId225" display="pyrotechnikM@seznam.cz"/>
    <hyperlink ref="R120" r:id="rId226" display="Z.Kolcava@seznam.cz"/>
    <hyperlink ref="R230" r:id="rId227" display="avzo@avzojevicko.cz"/>
  </hyperlinks>
  <printOptions/>
  <pageMargins left="0.7" right="0.7" top="0.787401575" bottom="0.787401575" header="0.3" footer="0.3"/>
  <pageSetup orientation="landscape" paperSize="9" r:id="rId2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AVZO</dc:creator>
  <cp:keywords/>
  <dc:description/>
  <cp:lastModifiedBy>AVZO</cp:lastModifiedBy>
  <cp:lastPrinted>2018-02-07T12:12:59Z</cp:lastPrinted>
  <dcterms:created xsi:type="dcterms:W3CDTF">2017-12-11T13:24:56Z</dcterms:created>
  <dcterms:modified xsi:type="dcterms:W3CDTF">2019-07-19T04:51:03Z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